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3-2024 Reports\Judicial Report\Cases by Case Category\Cases Filed by Case Category\"/>
    </mc:Choice>
  </mc:AlternateContent>
  <bookViews>
    <workbookView xWindow="1020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E25" i="1"/>
  <c r="D25" i="1"/>
  <c r="C25" i="1"/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23" i="1" l="1"/>
  <c r="O24" i="1"/>
  <c r="O8" i="1"/>
  <c r="M25" i="1"/>
  <c r="N25" i="1" l="1"/>
  <c r="O26" i="1" l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<sst xmlns="http://schemas.openxmlformats.org/spreadsheetml/2006/main" count="52" uniqueCount="52">
  <si>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</si>
  <si>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</si>
  <si>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</si>
  <si>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</si>
  <si>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</si>
  <si>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</si>
  <si>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</si>
  <si>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</si>
  <si>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</si>
  <si>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</si>
  <si>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</si>
  <si>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</si>
  <si>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</si>
  <si>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</si>
  <si>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</si>
  <si>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</si>
  <si>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</si>
  <si>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</si>
  <si>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</si>
  <si>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</si>
  <si>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</si>
  <si>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</si>
  <si>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</si>
  <si>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</si>
  <si>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</si>
  <si>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</si>
  <si>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</si>
  <si>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</si>
  <si>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</si>
  <si>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</si>
  <si>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</si>
  <si>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</si>
  <si>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</si>
  <si>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</si>
  <si>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</si>
  <si>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</si>
  <si>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</si>
  <si>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</si>
  <si>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</si>
  <si>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</si>
  <si>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</si>
  <si>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</si>
  <si>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</si>
  <si>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</si>
  <si>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</si>
  <si>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</si>
  <si>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</si>
  <si>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</si>
  <si>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</si>
  <si>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</si>
  <si>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</si>
  <si>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2024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</si>
</sst>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A6" sqref="A6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1</v>
      </c>
      <c r="D8" s="1">
        <v>1</v>
      </c>
      <c r="E8" s="1"/>
      <c r="F8" s="1"/>
      <c r="G8" s="1"/>
      <c r="H8" s="1"/>
      <c r="I8" s="1"/>
      <c r="J8" s="1"/>
      <c r="K8" s="1"/>
      <c r="L8" s="1"/>
      <c r="M8" s="1"/>
      <c r="N8" s="1"/>
      <c r="O8" s="2">
        <f t="shared" ref="O8:O24" si="0">SUM(C8:N8)</f>
        <v>2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344</v>
      </c>
      <c r="D9" s="1">
        <v>351</v>
      </c>
      <c r="E9" s="1"/>
      <c r="F9" s="1"/>
      <c r="G9" s="1"/>
      <c r="H9" s="1"/>
      <c r="I9" s="1"/>
      <c r="J9" s="1"/>
      <c r="K9" s="1"/>
      <c r="L9" s="1"/>
      <c r="M9" s="1"/>
      <c r="N9" s="1"/>
      <c r="O9" s="2">
        <f t="shared" ref="O9:O22" si="1">SUM(C9:N9)</f>
        <v>695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483</v>
      </c>
      <c r="D10" s="1">
        <v>435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2">
        <f t="shared" si="1"/>
        <v>918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699</v>
      </c>
      <c r="D11" s="1">
        <v>665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2">
        <f t="shared" si="1"/>
        <v>1364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108</v>
      </c>
      <c r="D12" s="1">
        <v>109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2">
        <f t="shared" si="1"/>
        <v>217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11</v>
      </c>
      <c r="D13" s="1">
        <v>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2">
        <f t="shared" si="1"/>
        <v>14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311</v>
      </c>
      <c r="D14" s="1">
        <v>385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2">
        <f t="shared" si="1"/>
        <v>696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467</v>
      </c>
      <c r="D15" s="1">
        <v>459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2">
        <f t="shared" si="1"/>
        <v>926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15</v>
      </c>
      <c r="D16" s="1">
        <v>28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2">
        <f t="shared" si="1"/>
        <v>43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512</v>
      </c>
      <c r="D17" s="1">
        <v>486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2">
        <f t="shared" si="1"/>
        <v>998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94</v>
      </c>
      <c r="D18" s="1">
        <v>114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2">
        <f t="shared" si="1"/>
        <v>208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160</v>
      </c>
      <c r="D19" s="1">
        <v>155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2">
        <f t="shared" si="1"/>
        <v>315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98</v>
      </c>
      <c r="D20" s="1">
        <v>100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2">
        <f t="shared" si="1"/>
        <v>198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461</v>
      </c>
      <c r="D21" s="1">
        <v>427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2">
        <f t="shared" si="1"/>
        <v>888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8</v>
      </c>
      <c r="D22" s="1">
        <v>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2">
        <f t="shared" si="1"/>
        <v>13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484</v>
      </c>
      <c r="D23" s="1">
        <v>536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">
        <f t="shared" si="0"/>
        <v>1020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3384</v>
      </c>
      <c r="D24" s="1">
        <v>3233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2">
        <f t="shared" si="0"/>
        <v>6617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L25" si="2">SUM(C8:C24)</f>
        <v>7640</v>
      </c>
      <c r="D25" s="41">
        <f t="shared" si="2"/>
        <v>7492</v>
      </c>
      <c r="E25" s="41">
        <f t="shared" si="2"/>
        <v>0</v>
      </c>
      <c r="F25" s="41">
        <f t="shared" si="2"/>
        <v>0</v>
      </c>
      <c r="G25" s="41">
        <f t="shared" si="2"/>
        <v>0</v>
      </c>
      <c r="H25" s="41">
        <f t="shared" si="2"/>
        <v>0</v>
      </c>
      <c r="I25" s="41">
        <f t="shared" si="2"/>
        <v>0</v>
      </c>
      <c r="J25" s="41">
        <f t="shared" si="2"/>
        <v>0</v>
      </c>
      <c r="K25" s="41">
        <f t="shared" si="2"/>
        <v>0</v>
      </c>
      <c r="L25" s="41">
        <f t="shared" si="2"/>
        <v>0</v>
      </c>
      <c r="M25" s="41">
        <f t="shared" ref="M25:N25" si="3">SUM(M8:M24)</f>
        <v>0</v>
      </c>
      <c r="N25" s="41">
        <f t="shared" si="3"/>
        <v>0</v>
      </c>
      <c r="O25" s="2">
        <f>SUM(C25:N25)</f>
        <v>15132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v>7640</v>
      </c>
      <c r="D26" s="43">
        <v>15132</v>
      </c>
      <c r="E26" s="43"/>
      <c r="F26" s="43"/>
      <c r="G26" s="43"/>
      <c r="H26" s="43"/>
      <c r="I26" s="43"/>
      <c r="J26" s="43"/>
      <c r="K26" s="43"/>
      <c r="L26" s="31"/>
      <c r="M26" s="31"/>
      <c r="N26" s="31"/>
      <c r="O26" s="43">
        <f>SUM(C25:N25)</f>
        <v>15132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Carol Vail</cp:lastModifiedBy>
  <cp:lastPrinted>2022-09-13T11:57:43Z</cp:lastPrinted>
  <dcterms:created xsi:type="dcterms:W3CDTF">1999-03-26T16:11:53Z</dcterms:created>
  <dcterms:modified xsi:type="dcterms:W3CDTF">2024-03-22T19:17:12Z</dcterms:modified>
</cp:coreProperties>
</file>