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2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L15" i="7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G19" i="4" l="1"/>
  <c r="D28" i="4"/>
  <c r="G28" i="4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6" i="8"/>
  <c r="M26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M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19" i="6"/>
  <c r="H36" i="6" s="1"/>
  <c r="G19" i="6"/>
  <c r="G36" i="6" s="1"/>
  <c r="F19" i="6"/>
  <c r="F36" i="6" s="1"/>
  <c r="E19" i="6"/>
  <c r="E36" i="6" s="1"/>
  <c r="E51" i="6" s="1"/>
  <c r="D19" i="6"/>
  <c r="D36" i="6" s="1"/>
  <c r="N18" i="6"/>
  <c r="M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M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28" i="3"/>
  <c r="I40" i="3" s="1"/>
  <c r="H28" i="3"/>
  <c r="H40" i="3" s="1"/>
  <c r="G28" i="3"/>
  <c r="G40" i="3" s="1"/>
  <c r="F28" i="3"/>
  <c r="F40" i="3" s="1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15" i="7"/>
  <c r="N32" i="7" s="1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N51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/>
  <c r="J32" i="13"/>
  <c r="N32" i="13"/>
  <c r="H32" i="13" l="1"/>
  <c r="J50" i="13"/>
  <c r="J34" i="13"/>
  <c r="I32" i="13"/>
  <c r="K50" i="13"/>
  <c r="K34" i="13"/>
  <c r="E32" i="13"/>
  <c r="H50" i="13"/>
  <c r="H34" i="13"/>
  <c r="L32" i="13"/>
  <c r="G50" i="13"/>
  <c r="G34" i="13"/>
  <c r="F38" i="13"/>
  <c r="F42" i="13"/>
  <c r="D32" i="13"/>
  <c r="E50" i="13"/>
  <c r="E34" i="13"/>
  <c r="D50" i="13"/>
  <c r="D34" i="13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J38" i="13" l="1"/>
  <c r="J42" i="13"/>
  <c r="G32" i="13"/>
  <c r="I50" i="13"/>
  <c r="I34" i="13" s="1"/>
  <c r="L50" i="13"/>
  <c r="L34" i="13"/>
  <c r="K38" i="13"/>
  <c r="K42" i="13"/>
  <c r="H38" i="13"/>
  <c r="H42" i="13"/>
  <c r="G38" i="13"/>
  <c r="G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I38" i="13" l="1"/>
  <c r="I42" i="13"/>
  <c r="L42" i="13"/>
  <c r="L38" i="13"/>
  <c r="M42" i="13"/>
  <c r="M38" i="13"/>
  <c r="L42" i="1"/>
  <c r="L38" i="1"/>
  <c r="M32" i="1"/>
  <c r="M50" i="1" s="1"/>
  <c r="N50" i="1"/>
  <c r="N42" i="1" l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<sst xmlns="http://schemas.openxmlformats.org/spreadsheetml/2006/main" count="584" uniqueCount="42">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</sst>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ht="14.45" x14ac:dyDescent="0.3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ht="14.45" x14ac:dyDescent="0.3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ht="14.45" x14ac:dyDescent="0.3">
      <c r="A16" s="3"/>
      <c r="B16" s="15"/>
    </row>
    <row r="17" spans="1:14" ht="14.45" x14ac:dyDescent="0.3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ht="14.45" x14ac:dyDescent="0.3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66</v>
      </c>
      <c r="E7">
        <f>SUM(January:December!E7)</f>
        <v>10</v>
      </c>
      <c r="F7">
        <f>SUM(January:December!F7)</f>
        <v>2</v>
      </c>
      <c r="G7">
        <f>SUM(January:December!G7)</f>
        <v>4</v>
      </c>
      <c r="H7">
        <f>SUM(January:December!H7)</f>
        <v>1</v>
      </c>
      <c r="I7">
        <f>SUM(January:December!I7)</f>
        <v>9</v>
      </c>
      <c r="J7">
        <f>SUM(January:December!J7)</f>
        <v>3</v>
      </c>
      <c r="K7">
        <f>SUM(January:December!K7)</f>
        <v>8</v>
      </c>
      <c r="L7">
        <f>SUM(January:December!L7)</f>
        <v>2</v>
      </c>
      <c r="M7" s="2">
        <f>SUM(I7:L7)</f>
        <v>22</v>
      </c>
      <c r="N7" s="2">
        <f>SUM(D7:L7)</f>
        <v>105</v>
      </c>
    </row>
    <row r="8" spans="1:14" ht="14.45" customHeight="1" x14ac:dyDescent="0.25">
      <c r="A8" s="5" t="s">
        <v>16</v>
      </c>
      <c r="B8" s="5"/>
      <c r="D8" s="9">
        <f>D7</f>
        <v>66</v>
      </c>
      <c r="E8" s="9">
        <f t="shared" ref="E8:N8" si="0">E7</f>
        <v>10</v>
      </c>
      <c r="F8" s="9">
        <f t="shared" si="0"/>
        <v>2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8</v>
      </c>
      <c r="L8" s="9">
        <f t="shared" si="0"/>
        <v>2</v>
      </c>
      <c r="M8" s="9">
        <f t="shared" si="0"/>
        <v>22</v>
      </c>
      <c r="N8" s="9">
        <f t="shared" si="0"/>
        <v>105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130</v>
      </c>
      <c r="E10">
        <f>SUM(January:December!E10)</f>
        <v>126</v>
      </c>
      <c r="F10">
        <f>SUM(January:December!F10)</f>
        <v>39</v>
      </c>
      <c r="G10">
        <f>SUM(January:December!G10)</f>
        <v>68</v>
      </c>
      <c r="H10">
        <f>SUM(January:December!H10)</f>
        <v>69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432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8</v>
      </c>
      <c r="M11" s="2">
        <f t="shared" ref="M11:M13" si="3">SUM(I11:L11)</f>
        <v>8</v>
      </c>
      <c r="N11" s="2">
        <f t="shared" ref="N11:N13" si="4">SUM(D11:L11)</f>
        <v>8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11</v>
      </c>
      <c r="M12" s="2">
        <f t="shared" si="3"/>
        <v>11</v>
      </c>
      <c r="N12" s="2">
        <f t="shared" si="4"/>
        <v>11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D14">
        <f>SUM(January:December!D15)</f>
        <v>130</v>
      </c>
      <c r="E14">
        <f>SUM(January:December!E15)</f>
        <v>126</v>
      </c>
      <c r="F14">
        <f>SUM(January:December!F15)</f>
        <v>39</v>
      </c>
      <c r="G14">
        <f>SUM(January:December!G15)</f>
        <v>68</v>
      </c>
      <c r="H14">
        <f>SUM(January:December!H15)</f>
        <v>69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35</v>
      </c>
      <c r="M14" s="2">
        <f t="shared" si="1"/>
        <v>35</v>
      </c>
      <c r="N14" s="2">
        <f t="shared" si="2"/>
        <v>467</v>
      </c>
    </row>
    <row r="15" spans="1:14" x14ac:dyDescent="0.25">
      <c r="A15" s="5" t="s">
        <v>19</v>
      </c>
      <c r="B15" s="6"/>
      <c r="D15" s="9">
        <f t="shared" ref="D15:N15" si="5">SUM(D10:D14)</f>
        <v>260</v>
      </c>
      <c r="E15" s="9">
        <f t="shared" si="5"/>
        <v>252</v>
      </c>
      <c r="F15" s="9">
        <f t="shared" si="5"/>
        <v>78</v>
      </c>
      <c r="G15" s="9">
        <f t="shared" si="5"/>
        <v>136</v>
      </c>
      <c r="H15" s="9">
        <f t="shared" si="5"/>
        <v>138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54</v>
      </c>
      <c r="M15" s="9">
        <f t="shared" si="5"/>
        <v>54</v>
      </c>
      <c r="N15" s="9">
        <f t="shared" si="5"/>
        <v>918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0</v>
      </c>
      <c r="I17">
        <f>SUM(January:December!I18)</f>
        <v>342</v>
      </c>
      <c r="J17">
        <f>SUM(January:December!J18)</f>
        <v>217</v>
      </c>
      <c r="K17">
        <f>SUM(January:December!K18)</f>
        <v>124</v>
      </c>
      <c r="L17">
        <f>SUM(January:December!L18)</f>
        <v>67</v>
      </c>
      <c r="M17" s="2">
        <f t="shared" ref="M17" si="6">SUM(I17:L17)</f>
        <v>750</v>
      </c>
      <c r="N17" s="2">
        <f t="shared" ref="N17" si="7">SUM(D17:L17)</f>
        <v>750</v>
      </c>
    </row>
    <row r="18" spans="1:14" x14ac:dyDescent="0.25">
      <c r="A18" s="4" t="s">
        <v>20</v>
      </c>
      <c r="B18" s="14">
        <v>7</v>
      </c>
      <c r="D18">
        <f>SUM(January:December!D19)</f>
        <v>143</v>
      </c>
      <c r="E18">
        <f>SUM(January:December!E19)</f>
        <v>87</v>
      </c>
      <c r="F18">
        <f>SUM(January:December!F19)</f>
        <v>51</v>
      </c>
      <c r="G18">
        <f>SUM(January:December!G19)</f>
        <v>19</v>
      </c>
      <c r="H18">
        <f>SUM(January:December!H19)</f>
        <v>14</v>
      </c>
      <c r="I18">
        <f>SUM(January:December!I19)</f>
        <v>342</v>
      </c>
      <c r="J18">
        <f>SUM(January:December!J19)</f>
        <v>217</v>
      </c>
      <c r="K18">
        <f>SUM(January:December!K19)</f>
        <v>124</v>
      </c>
      <c r="L18">
        <f>SUM(January:December!L19)</f>
        <v>81</v>
      </c>
      <c r="M18" s="2">
        <f t="shared" ref="M18" si="8">SUM(I18:L18)</f>
        <v>764</v>
      </c>
      <c r="N18" s="2">
        <f t="shared" ref="N18" si="9">SUM(D18:L18)</f>
        <v>1078</v>
      </c>
    </row>
    <row r="19" spans="1:14" x14ac:dyDescent="0.25">
      <c r="A19" s="5" t="s">
        <v>21</v>
      </c>
      <c r="B19" s="6"/>
      <c r="D19" s="9">
        <f>SUM(D17:D18)</f>
        <v>143</v>
      </c>
      <c r="E19" s="9">
        <f>SUM(E17:E18)</f>
        <v>87</v>
      </c>
      <c r="F19" s="9">
        <f t="shared" ref="F19:N19" si="10">SUM(F17:F18)</f>
        <v>51</v>
      </c>
      <c r="G19" s="9">
        <f t="shared" si="10"/>
        <v>19</v>
      </c>
      <c r="H19" s="9">
        <f t="shared" si="10"/>
        <v>14</v>
      </c>
      <c r="I19" s="9">
        <f t="shared" si="10"/>
        <v>684</v>
      </c>
      <c r="J19" s="9">
        <f t="shared" si="10"/>
        <v>434</v>
      </c>
      <c r="K19" s="9">
        <f t="shared" si="10"/>
        <v>248</v>
      </c>
      <c r="L19" s="9">
        <f t="shared" si="10"/>
        <v>148</v>
      </c>
      <c r="M19" s="9">
        <f t="shared" si="10"/>
        <v>1514</v>
      </c>
      <c r="N19" s="9">
        <f t="shared" si="10"/>
        <v>1828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105</v>
      </c>
      <c r="E21">
        <f>SUM(January:December!E22)</f>
        <v>79</v>
      </c>
      <c r="F21">
        <f>SUM(January:December!F22)</f>
        <v>34</v>
      </c>
      <c r="G21">
        <f>SUM(January:December!G22)</f>
        <v>24</v>
      </c>
      <c r="H21">
        <f>SUM(January:December!H22)</f>
        <v>24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266</v>
      </c>
    </row>
    <row r="22" spans="1:14" x14ac:dyDescent="0.25">
      <c r="A22" s="7" t="s">
        <v>22</v>
      </c>
      <c r="B22" s="14">
        <v>11</v>
      </c>
      <c r="D22">
        <f>SUM(January:December!D23)</f>
        <v>111</v>
      </c>
      <c r="E22">
        <f>SUM(January:December!E23)</f>
        <v>111</v>
      </c>
      <c r="F22">
        <f>SUM(January:December!F23)</f>
        <v>31</v>
      </c>
      <c r="G22">
        <f>SUM(January:December!G23)</f>
        <v>24</v>
      </c>
      <c r="H22">
        <f>SUM(January:December!H23)</f>
        <v>27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304</v>
      </c>
    </row>
    <row r="23" spans="1:14" x14ac:dyDescent="0.25">
      <c r="A23" s="4" t="s">
        <v>18</v>
      </c>
      <c r="B23" s="14"/>
      <c r="D23">
        <f>SUM(January:December!D25)</f>
        <v>114</v>
      </c>
      <c r="E23">
        <f>SUM(January:December!E25)</f>
        <v>92</v>
      </c>
      <c r="F23">
        <f>SUM(January:December!F25)</f>
        <v>31</v>
      </c>
      <c r="G23">
        <f>SUM(January:December!G25)</f>
        <v>36</v>
      </c>
      <c r="H23">
        <f>SUM(January:December!H25)</f>
        <v>12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285</v>
      </c>
    </row>
    <row r="24" spans="1:14" x14ac:dyDescent="0.25">
      <c r="A24" s="4" t="s">
        <v>36</v>
      </c>
      <c r="B24" s="14">
        <v>5</v>
      </c>
      <c r="D24">
        <f>SUM(January:December!D26)</f>
        <v>129</v>
      </c>
      <c r="E24">
        <f>SUM(January:December!E26)</f>
        <v>120</v>
      </c>
      <c r="F24">
        <f>SUM(January:December!F26)</f>
        <v>37</v>
      </c>
      <c r="G24">
        <f>SUM(January:December!G26)</f>
        <v>41</v>
      </c>
      <c r="H24">
        <f>SUM(January:December!H26)</f>
        <v>15</v>
      </c>
      <c r="I24">
        <f>SUM(January:December!I26)</f>
        <v>0</v>
      </c>
      <c r="J24">
        <f>SUM(January:December!J26)</f>
        <v>0</v>
      </c>
      <c r="K24">
        <f>SUM(January:December!K26)</f>
        <v>0</v>
      </c>
      <c r="L24">
        <f>SUM(January:December!L26)</f>
        <v>0</v>
      </c>
      <c r="M24" s="2">
        <f t="shared" si="11"/>
        <v>0</v>
      </c>
      <c r="N24" s="2">
        <f t="shared" si="12"/>
        <v>342</v>
      </c>
    </row>
    <row r="25" spans="1:14" x14ac:dyDescent="0.25">
      <c r="A25" s="18" t="s">
        <v>34</v>
      </c>
      <c r="B25" s="14">
        <v>6</v>
      </c>
      <c r="D25">
        <f>SUM(January:December!D27)</f>
        <v>115</v>
      </c>
      <c r="E25">
        <f>SUM(January:December!E27)</f>
        <v>102</v>
      </c>
      <c r="F25">
        <f>SUM(January:December!F27)</f>
        <v>43</v>
      </c>
      <c r="G25">
        <f>SUM(January:December!G27)</f>
        <v>40</v>
      </c>
      <c r="H25">
        <f>SUM(January:December!H27)</f>
        <v>14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314</v>
      </c>
    </row>
    <row r="26" spans="1:14" x14ac:dyDescent="0.25">
      <c r="A26" s="18" t="s">
        <v>17</v>
      </c>
      <c r="B26" s="14">
        <v>8</v>
      </c>
      <c r="D26">
        <f>SUM(January:December!D28)</f>
        <v>674</v>
      </c>
      <c r="E26">
        <f>SUM(January:December!E28)</f>
        <v>571</v>
      </c>
      <c r="F26">
        <f>SUM(January:December!F28)</f>
        <v>208</v>
      </c>
      <c r="G26">
        <f>SUM(January:December!G28)</f>
        <v>194</v>
      </c>
      <c r="H26">
        <f>SUM(January:December!H28)</f>
        <v>114</v>
      </c>
      <c r="I26">
        <f>SUM(January:December!I28)</f>
        <v>375</v>
      </c>
      <c r="J26">
        <f>SUM(January:December!J28)</f>
        <v>219</v>
      </c>
      <c r="K26">
        <f>SUM(January:December!K28)</f>
        <v>135</v>
      </c>
      <c r="L26">
        <f>SUM(January:December!L28)</f>
        <v>92</v>
      </c>
      <c r="M26" s="2">
        <f t="shared" si="11"/>
        <v>821</v>
      </c>
      <c r="N26" s="2">
        <f t="shared" si="12"/>
        <v>2582</v>
      </c>
    </row>
    <row r="27" spans="1:14" x14ac:dyDescent="0.25">
      <c r="A27" s="18" t="s">
        <v>37</v>
      </c>
      <c r="B27" s="14">
        <v>9</v>
      </c>
      <c r="D27">
        <f>SUM(January:December!D30)</f>
        <v>443</v>
      </c>
      <c r="E27">
        <f>SUM(January:December!E30)</f>
        <v>371</v>
      </c>
      <c r="F27">
        <f>SUM(January:December!F30)</f>
        <v>151</v>
      </c>
      <c r="G27">
        <f>SUM(January:December!G30)</f>
        <v>133</v>
      </c>
      <c r="H27">
        <f>SUM(January:December!H30)</f>
        <v>102</v>
      </c>
      <c r="I27">
        <f>SUM(January:December!I30)</f>
        <v>285</v>
      </c>
      <c r="J27">
        <f>SUM(January:December!J30)</f>
        <v>195</v>
      </c>
      <c r="K27">
        <f>SUM(January:December!K30)</f>
        <v>97</v>
      </c>
      <c r="L27">
        <f>SUM(January:December!L30)</f>
        <v>109</v>
      </c>
      <c r="M27" s="2">
        <f t="shared" si="11"/>
        <v>686</v>
      </c>
      <c r="N27" s="2">
        <f t="shared" si="12"/>
        <v>1886</v>
      </c>
    </row>
    <row r="28" spans="1:14" x14ac:dyDescent="0.25">
      <c r="A28" s="5" t="s">
        <v>25</v>
      </c>
      <c r="B28" s="5"/>
      <c r="D28" s="9">
        <f t="shared" ref="D28:N28" si="15">SUM(D21:D27)</f>
        <v>1691</v>
      </c>
      <c r="E28" s="9">
        <f t="shared" si="15"/>
        <v>1446</v>
      </c>
      <c r="F28" s="9">
        <f t="shared" si="15"/>
        <v>535</v>
      </c>
      <c r="G28" s="9">
        <f t="shared" si="15"/>
        <v>492</v>
      </c>
      <c r="H28" s="9">
        <f t="shared" si="15"/>
        <v>308</v>
      </c>
      <c r="I28" s="9">
        <f t="shared" si="15"/>
        <v>660</v>
      </c>
      <c r="J28" s="9">
        <f t="shared" si="15"/>
        <v>414</v>
      </c>
      <c r="K28" s="9">
        <f t="shared" si="15"/>
        <v>232</v>
      </c>
      <c r="L28" s="9">
        <f t="shared" si="15"/>
        <v>201</v>
      </c>
      <c r="M28" s="9">
        <f t="shared" si="15"/>
        <v>1507</v>
      </c>
      <c r="N28" s="9">
        <f t="shared" si="15"/>
        <v>5979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2094</v>
      </c>
      <c r="E30" s="9">
        <f t="shared" si="16"/>
        <v>1785</v>
      </c>
      <c r="F30" s="9">
        <f t="shared" si="16"/>
        <v>664</v>
      </c>
      <c r="G30" s="9">
        <f t="shared" si="16"/>
        <v>647</v>
      </c>
      <c r="H30" s="9">
        <f t="shared" si="16"/>
        <v>460</v>
      </c>
      <c r="I30" s="9">
        <f t="shared" si="16"/>
        <v>1344</v>
      </c>
      <c r="J30" s="9">
        <f t="shared" si="16"/>
        <v>848</v>
      </c>
      <c r="K30" s="9">
        <f t="shared" si="16"/>
        <v>480</v>
      </c>
      <c r="L30" s="9">
        <f t="shared" si="16"/>
        <v>403</v>
      </c>
      <c r="M30" s="9">
        <f t="shared" si="16"/>
        <v>3075</v>
      </c>
      <c r="N30" s="19">
        <f>SUM(D30:L30)</f>
        <v>8725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52</v>
      </c>
      <c r="E32" s="2">
        <f t="shared" si="17"/>
        <v>50.4</v>
      </c>
      <c r="F32" s="2">
        <f t="shared" si="17"/>
        <v>15.6</v>
      </c>
      <c r="G32" s="2">
        <f t="shared" si="17"/>
        <v>27.2</v>
      </c>
      <c r="H32" s="2">
        <f t="shared" si="17"/>
        <v>27.6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10.8</v>
      </c>
      <c r="M32" s="2">
        <f t="shared" si="17"/>
        <v>10.8</v>
      </c>
      <c r="N32" s="11">
        <f t="shared" si="17"/>
        <v>183.6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0.12416427889207259</v>
      </c>
      <c r="E33" s="13">
        <f t="shared" si="18"/>
        <v>0.14117647058823529</v>
      </c>
      <c r="F33" s="13">
        <f t="shared" si="18"/>
        <v>0.11746987951807229</v>
      </c>
      <c r="G33" s="13">
        <f t="shared" si="18"/>
        <v>0.21020092735703247</v>
      </c>
      <c r="H33" s="13">
        <f t="shared" si="18"/>
        <v>0.3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0.13399503722084366</v>
      </c>
      <c r="M33" s="13">
        <f t="shared" si="18"/>
        <v>1.7560975609756099E-2</v>
      </c>
      <c r="N33" s="13">
        <f t="shared" si="18"/>
        <v>0.10521489971346705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71.5</v>
      </c>
      <c r="E36" s="2">
        <f t="shared" si="20"/>
        <v>43.5</v>
      </c>
      <c r="F36" s="2">
        <f t="shared" si="20"/>
        <v>25.5</v>
      </c>
      <c r="G36" s="2">
        <f t="shared" si="20"/>
        <v>9.5</v>
      </c>
      <c r="H36" s="2">
        <f t="shared" si="20"/>
        <v>7</v>
      </c>
      <c r="I36" s="2">
        <f t="shared" si="20"/>
        <v>342</v>
      </c>
      <c r="J36" s="2">
        <f t="shared" si="20"/>
        <v>217</v>
      </c>
      <c r="K36" s="2">
        <f t="shared" si="20"/>
        <v>124</v>
      </c>
      <c r="L36" s="2">
        <f t="shared" si="20"/>
        <v>74</v>
      </c>
      <c r="M36" s="2">
        <f t="shared" si="20"/>
        <v>757</v>
      </c>
      <c r="N36" s="11">
        <f t="shared" si="20"/>
        <v>914</v>
      </c>
    </row>
    <row r="37" spans="1:14" x14ac:dyDescent="0.25">
      <c r="A37" s="8" t="s">
        <v>28</v>
      </c>
      <c r="B37" s="8"/>
      <c r="D37" s="13">
        <f t="shared" ref="D37:N37" si="21">IF(D30&gt;0,D19/D30,0)</f>
        <v>6.8290353390639921E-2</v>
      </c>
      <c r="E37" s="13">
        <f t="shared" si="21"/>
        <v>4.8739495798319328E-2</v>
      </c>
      <c r="F37" s="13">
        <f t="shared" si="21"/>
        <v>7.6807228915662648E-2</v>
      </c>
      <c r="G37" s="13">
        <f t="shared" si="21"/>
        <v>2.9366306027820709E-2</v>
      </c>
      <c r="H37" s="13">
        <f t="shared" si="21"/>
        <v>3.0434782608695653E-2</v>
      </c>
      <c r="I37" s="13">
        <f t="shared" si="21"/>
        <v>0.5089285714285714</v>
      </c>
      <c r="J37" s="13">
        <f t="shared" si="21"/>
        <v>0.5117924528301887</v>
      </c>
      <c r="K37" s="13">
        <f t="shared" si="21"/>
        <v>0.51666666666666672</v>
      </c>
      <c r="L37" s="13">
        <f t="shared" si="21"/>
        <v>0.36724565756823824</v>
      </c>
      <c r="M37" s="13">
        <f t="shared" si="21"/>
        <v>0.49235772357723578</v>
      </c>
      <c r="N37" s="13">
        <f t="shared" si="21"/>
        <v>0.20951289398280803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241.57142857142858</v>
      </c>
      <c r="E40" s="2">
        <f t="shared" si="23"/>
        <v>206.57142857142858</v>
      </c>
      <c r="F40" s="2">
        <f t="shared" si="23"/>
        <v>76.428571428571431</v>
      </c>
      <c r="G40" s="2">
        <f t="shared" si="23"/>
        <v>70.285714285714292</v>
      </c>
      <c r="H40" s="2">
        <f t="shared" si="23"/>
        <v>44</v>
      </c>
      <c r="I40" s="2">
        <f t="shared" si="23"/>
        <v>94.285714285714292</v>
      </c>
      <c r="J40" s="2">
        <f t="shared" si="23"/>
        <v>59.142857142857146</v>
      </c>
      <c r="K40" s="2">
        <f t="shared" si="23"/>
        <v>33.142857142857146</v>
      </c>
      <c r="L40" s="2">
        <f t="shared" si="23"/>
        <v>28.714285714285715</v>
      </c>
      <c r="M40" s="2">
        <f t="shared" si="23"/>
        <v>215.28571428571428</v>
      </c>
      <c r="N40" s="11">
        <f t="shared" si="23"/>
        <v>854.14285714285711</v>
      </c>
    </row>
    <row r="41" spans="1:14" x14ac:dyDescent="0.25">
      <c r="A41" s="8" t="s">
        <v>28</v>
      </c>
      <c r="B41" s="8"/>
      <c r="D41" s="13">
        <f>IF(D30&gt;0,D28/D30,0)</f>
        <v>0.80754536771728747</v>
      </c>
      <c r="E41" s="13">
        <f t="shared" ref="E41:N41" si="24">IF(E30&gt;0,E28/E30,0)</f>
        <v>0.81008403361344539</v>
      </c>
      <c r="F41" s="13">
        <f t="shared" si="24"/>
        <v>0.80572289156626509</v>
      </c>
      <c r="G41" s="13">
        <f t="shared" si="24"/>
        <v>0.7604327666151468</v>
      </c>
      <c r="H41" s="13">
        <f t="shared" si="24"/>
        <v>0.66956521739130437</v>
      </c>
      <c r="I41" s="13">
        <f t="shared" si="24"/>
        <v>0.49107142857142855</v>
      </c>
      <c r="J41" s="13">
        <f t="shared" si="24"/>
        <v>0.4882075471698113</v>
      </c>
      <c r="K41" s="13">
        <f t="shared" si="24"/>
        <v>0.48333333333333334</v>
      </c>
      <c r="L41" s="13">
        <f t="shared" si="24"/>
        <v>0.4987593052109181</v>
      </c>
      <c r="M41" s="13">
        <f t="shared" si="24"/>
        <v>0.4900813008130081</v>
      </c>
      <c r="N41" s="13">
        <f t="shared" si="24"/>
        <v>0.68527220630372487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161.07692307692307</v>
      </c>
      <c r="E44" s="11">
        <f t="shared" si="26"/>
        <v>137.30769230769232</v>
      </c>
      <c r="F44" s="11">
        <f t="shared" si="26"/>
        <v>51.07692307692308</v>
      </c>
      <c r="G44" s="11">
        <f t="shared" si="26"/>
        <v>49.769230769230766</v>
      </c>
      <c r="H44" s="11">
        <f t="shared" si="26"/>
        <v>35.384615384615387</v>
      </c>
      <c r="I44" s="11">
        <f t="shared" si="26"/>
        <v>103.38461538461539</v>
      </c>
      <c r="J44" s="11">
        <f t="shared" si="26"/>
        <v>65.230769230769226</v>
      </c>
      <c r="K44" s="11">
        <f t="shared" si="26"/>
        <v>36.92307692307692</v>
      </c>
      <c r="L44" s="11">
        <f t="shared" si="26"/>
        <v>31</v>
      </c>
      <c r="M44" s="11">
        <f t="shared" si="26"/>
        <v>236.53846153846155</v>
      </c>
      <c r="N44" s="11">
        <f t="shared" si="26"/>
        <v>671.15384615384619</v>
      </c>
    </row>
    <row r="49" spans="4:14" x14ac:dyDescent="0.25">
      <c r="D49" s="2" t="s">
        <v>33</v>
      </c>
    </row>
    <row r="50" spans="4:14" x14ac:dyDescent="0.25">
      <c r="D50">
        <f>D32</f>
        <v>52</v>
      </c>
      <c r="E50">
        <f t="shared" ref="E50:N50" si="27">E32</f>
        <v>50.4</v>
      </c>
      <c r="F50">
        <f t="shared" si="27"/>
        <v>15.6</v>
      </c>
      <c r="G50">
        <f t="shared" si="27"/>
        <v>27.2</v>
      </c>
      <c r="H50">
        <f t="shared" si="27"/>
        <v>27.6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10.8</v>
      </c>
      <c r="M50">
        <f t="shared" si="27"/>
        <v>10.8</v>
      </c>
      <c r="N50" s="10">
        <f t="shared" si="27"/>
        <v>183.6</v>
      </c>
    </row>
    <row r="51" spans="4:14" x14ac:dyDescent="0.25">
      <c r="D51">
        <f>D36</f>
        <v>71.5</v>
      </c>
      <c r="E51">
        <f t="shared" ref="E51:N51" si="28">E36</f>
        <v>43.5</v>
      </c>
      <c r="F51">
        <f t="shared" si="28"/>
        <v>25.5</v>
      </c>
      <c r="G51">
        <f t="shared" si="28"/>
        <v>9.5</v>
      </c>
      <c r="H51">
        <f t="shared" si="28"/>
        <v>7</v>
      </c>
      <c r="I51">
        <f t="shared" si="28"/>
        <v>342</v>
      </c>
      <c r="J51">
        <f t="shared" si="28"/>
        <v>217</v>
      </c>
      <c r="K51">
        <f t="shared" si="28"/>
        <v>124</v>
      </c>
      <c r="L51">
        <f t="shared" si="28"/>
        <v>74</v>
      </c>
      <c r="M51">
        <f t="shared" si="28"/>
        <v>757</v>
      </c>
      <c r="N51" s="10">
        <f t="shared" si="28"/>
        <v>914</v>
      </c>
    </row>
    <row r="52" spans="4:14" x14ac:dyDescent="0.25">
      <c r="D52">
        <f>D40</f>
        <v>241.57142857142858</v>
      </c>
      <c r="E52">
        <f t="shared" ref="E52:N52" si="29">E40</f>
        <v>206.57142857142858</v>
      </c>
      <c r="F52">
        <f t="shared" si="29"/>
        <v>76.428571428571431</v>
      </c>
      <c r="G52">
        <f t="shared" si="29"/>
        <v>70.285714285714292</v>
      </c>
      <c r="H52">
        <f t="shared" si="29"/>
        <v>44</v>
      </c>
      <c r="I52">
        <f t="shared" si="29"/>
        <v>94.285714285714292</v>
      </c>
      <c r="J52">
        <f t="shared" si="29"/>
        <v>59.142857142857146</v>
      </c>
      <c r="K52">
        <f t="shared" si="29"/>
        <v>33.142857142857146</v>
      </c>
      <c r="L52">
        <f t="shared" si="29"/>
        <v>28.714285714285715</v>
      </c>
      <c r="M52">
        <f t="shared" si="29"/>
        <v>215.28571428571428</v>
      </c>
      <c r="N52" s="10">
        <f t="shared" si="29"/>
        <v>854.14285714285711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0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v>1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4" sqref="A1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/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8:M10 M27 M11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4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4"/>
        <v>0</v>
      </c>
    </row>
    <row r="15" spans="1:14" x14ac:dyDescent="0.25">
      <c r="A15" s="5" t="s">
        <v>19</v>
      </c>
      <c r="B15" s="6"/>
      <c r="D15" s="9">
        <f t="shared" ref="D15:K15" si="5">SUM(D10:D10)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>SUM(L10:L13)</f>
        <v>0</v>
      </c>
      <c r="M15" s="9">
        <f>SUM(M10:M10)</f>
        <v>0</v>
      </c>
      <c r="N15" s="9">
        <f>SUM(N10:N10)</f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C18" sqref="C1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6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2018-03-14T18:21:23Z</cp:lastPrinted>
  <dcterms:created xsi:type="dcterms:W3CDTF">2015-12-31T15:06:33Z</dcterms:created>
  <dcterms:modified xsi:type="dcterms:W3CDTF">2018-03-14T18:24:34Z</dcterms:modified>
</cp:coreProperties>
</file>