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3" activeTab="4"/>
  </bookViews>
  <sheets>
    <sheet name="January" sheetId="1" r:id="rId1"/>
    <sheet name="February" sheetId="2" r:id="rId2"/>
    <sheet name="March" sheetId="3" r:id="rId3"/>
    <sheet name="Sheet1" sheetId="14" r:id="rId4"/>
    <sheet name="April" sheetId="4" r:id="rId5"/>
    <sheet name="May" sheetId="5" r:id="rId6"/>
    <sheet name="June" sheetId="6" r:id="rId7"/>
    <sheet name="July" sheetId="7" r:id="rId8"/>
    <sheet name="August" sheetId="8" r:id="rId9"/>
    <sheet name="September" sheetId="9" r:id="rId10"/>
    <sheet name="October" sheetId="10" r:id="rId11"/>
    <sheet name="November" sheetId="11" r:id="rId12"/>
    <sheet name="December" sheetId="12" r:id="rId13"/>
    <sheet name="Summary" sheetId="13" r:id="rId14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M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19" i="6"/>
  <c r="H36" i="6" s="1"/>
  <c r="G19" i="6"/>
  <c r="G36" i="6" s="1"/>
  <c r="F19" i="6"/>
  <c r="F36" i="6" s="1"/>
  <c r="E19" i="6"/>
  <c r="E36" i="6" s="1"/>
  <c r="E51" i="6" s="1"/>
  <c r="D19" i="6"/>
  <c r="D36" i="6" s="1"/>
  <c r="N18" i="6"/>
  <c r="M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<sst xmlns="http://schemas.openxmlformats.org/spreadsheetml/2006/main" count="584" uniqueCount="42">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</sst>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119</v>
      </c>
      <c r="E7">
        <f>SUM(January:December!E7)</f>
        <v>18</v>
      </c>
      <c r="F7">
        <f>SUM(January:December!F7)</f>
        <v>6</v>
      </c>
      <c r="G7">
        <f>SUM(January:December!G7)</f>
        <v>14</v>
      </c>
      <c r="H7">
        <f>SUM(January:December!H7)</f>
        <v>1</v>
      </c>
      <c r="I7">
        <f>SUM(January:December!I7)</f>
        <v>9</v>
      </c>
      <c r="J7">
        <f>SUM(January:December!J7)</f>
        <v>4</v>
      </c>
      <c r="K7">
        <f>SUM(January:December!K7)</f>
        <v>9</v>
      </c>
      <c r="L7">
        <f>SUM(January:December!L7)</f>
        <v>2</v>
      </c>
      <c r="M7" s="2">
        <f>SUM(I7:L7)</f>
        <v>24</v>
      </c>
      <c r="N7" s="2">
        <f>SUM(D7:L7)</f>
        <v>182</v>
      </c>
    </row>
    <row r="8" spans="1:14" ht="14.45" customHeight="1" x14ac:dyDescent="0.25">
      <c r="A8" s="5" t="s">
        <v>16</v>
      </c>
      <c r="B8" s="5"/>
      <c r="D8" s="9">
        <f>D7</f>
        <v>119</v>
      </c>
      <c r="E8" s="9">
        <f t="shared" ref="E8:N8" si="0">E7</f>
        <v>18</v>
      </c>
      <c r="F8" s="9">
        <f t="shared" si="0"/>
        <v>6</v>
      </c>
      <c r="G8" s="9">
        <f t="shared" si="0"/>
        <v>14</v>
      </c>
      <c r="H8" s="9">
        <f t="shared" si="0"/>
        <v>1</v>
      </c>
      <c r="I8" s="9">
        <f t="shared" si="0"/>
        <v>9</v>
      </c>
      <c r="J8" s="9">
        <f t="shared" si="0"/>
        <v>4</v>
      </c>
      <c r="K8" s="9">
        <f t="shared" si="0"/>
        <v>9</v>
      </c>
      <c r="L8" s="9">
        <f t="shared" si="0"/>
        <v>2</v>
      </c>
      <c r="M8" s="9">
        <f t="shared" si="0"/>
        <v>24</v>
      </c>
      <c r="N8" s="9">
        <f t="shared" si="0"/>
        <v>182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286</v>
      </c>
      <c r="E10">
        <f>SUM(January:December!E10)</f>
        <v>257</v>
      </c>
      <c r="F10">
        <f>SUM(January:December!F10)</f>
        <v>61</v>
      </c>
      <c r="G10">
        <f>SUM(January:December!G10)</f>
        <v>116</v>
      </c>
      <c r="H10">
        <f>SUM(January:December!H10)</f>
        <v>112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832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29</v>
      </c>
      <c r="M11" s="2">
        <f t="shared" ref="M11:M13" si="3">SUM(I11:L11)</f>
        <v>29</v>
      </c>
      <c r="N11" s="2">
        <f t="shared" ref="N11:N13" si="4">SUM(D11:L11)</f>
        <v>29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33</v>
      </c>
      <c r="M12" s="2">
        <f t="shared" si="3"/>
        <v>33</v>
      </c>
      <c r="N12" s="2">
        <f t="shared" si="4"/>
        <v>33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286</v>
      </c>
      <c r="E14">
        <f>SUM(January:December!E15)</f>
        <v>257</v>
      </c>
      <c r="F14">
        <f>SUM(January:December!F15)</f>
        <v>61</v>
      </c>
      <c r="G14">
        <f>SUM(January:December!G15)</f>
        <v>116</v>
      </c>
      <c r="H14">
        <f>SUM(January:December!H15)</f>
        <v>112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97</v>
      </c>
      <c r="M14" s="2">
        <f t="shared" si="1"/>
        <v>97</v>
      </c>
      <c r="N14" s="2">
        <f t="shared" si="2"/>
        <v>929</v>
      </c>
    </row>
    <row r="15" spans="1:14" x14ac:dyDescent="0.25">
      <c r="A15" s="5" t="s">
        <v>19</v>
      </c>
      <c r="B15" s="6"/>
      <c r="D15" s="9">
        <f t="shared" ref="D15:N15" si="5">SUM(D10:D14)</f>
        <v>572</v>
      </c>
      <c r="E15" s="9">
        <f t="shared" si="5"/>
        <v>514</v>
      </c>
      <c r="F15" s="9">
        <f t="shared" si="5"/>
        <v>122</v>
      </c>
      <c r="G15" s="9">
        <f t="shared" si="5"/>
        <v>232</v>
      </c>
      <c r="H15" s="9">
        <f t="shared" si="5"/>
        <v>224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159</v>
      </c>
      <c r="M15" s="9">
        <f t="shared" si="5"/>
        <v>159</v>
      </c>
      <c r="N15" s="9">
        <f t="shared" si="5"/>
        <v>1823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0</v>
      </c>
      <c r="I17">
        <f>SUM(January:December!I18)</f>
        <v>786</v>
      </c>
      <c r="J17">
        <f>SUM(January:December!J18)</f>
        <v>408</v>
      </c>
      <c r="K17">
        <f>SUM(January:December!K18)</f>
        <v>290</v>
      </c>
      <c r="L17">
        <f>SUM(January:December!L18)</f>
        <v>127</v>
      </c>
      <c r="M17" s="2">
        <f t="shared" ref="M17" si="6">SUM(I17:L17)</f>
        <v>1611</v>
      </c>
      <c r="N17" s="2">
        <f t="shared" ref="N17" si="7">SUM(D17:L17)</f>
        <v>1611</v>
      </c>
    </row>
    <row r="18" spans="1:14" x14ac:dyDescent="0.25">
      <c r="A18" s="4" t="s">
        <v>20</v>
      </c>
      <c r="B18" s="14">
        <v>7</v>
      </c>
      <c r="D18">
        <f>SUM(January:December!D19)</f>
        <v>266</v>
      </c>
      <c r="E18">
        <f>SUM(January:December!E19)</f>
        <v>167</v>
      </c>
      <c r="F18">
        <f>SUM(January:December!F19)</f>
        <v>76</v>
      </c>
      <c r="G18">
        <f>SUM(January:December!G19)</f>
        <v>32</v>
      </c>
      <c r="H18">
        <f>SUM(January:December!H19)</f>
        <v>23</v>
      </c>
      <c r="I18">
        <f>SUM(January:December!I19)</f>
        <v>786</v>
      </c>
      <c r="J18">
        <f>SUM(January:December!J19)</f>
        <v>408</v>
      </c>
      <c r="K18">
        <f>SUM(January:December!K19)</f>
        <v>290</v>
      </c>
      <c r="L18">
        <f>SUM(January:December!L19)</f>
        <v>141</v>
      </c>
      <c r="M18" s="2">
        <f t="shared" ref="M18" si="8">SUM(I18:L18)</f>
        <v>1625</v>
      </c>
      <c r="N18" s="2">
        <f t="shared" ref="N18" si="9">SUM(D18:L18)</f>
        <v>2189</v>
      </c>
    </row>
    <row r="19" spans="1:14" x14ac:dyDescent="0.25">
      <c r="A19" s="5" t="s">
        <v>21</v>
      </c>
      <c r="B19" s="6"/>
      <c r="D19" s="9">
        <f>SUM(D17:D18)</f>
        <v>266</v>
      </c>
      <c r="E19" s="9">
        <f>SUM(E17:E18)</f>
        <v>167</v>
      </c>
      <c r="F19" s="9">
        <f t="shared" ref="F19:N19" si="10">SUM(F17:F18)</f>
        <v>76</v>
      </c>
      <c r="G19" s="9">
        <f t="shared" si="10"/>
        <v>32</v>
      </c>
      <c r="H19" s="9">
        <f t="shared" si="10"/>
        <v>23</v>
      </c>
      <c r="I19" s="9">
        <f t="shared" si="10"/>
        <v>1572</v>
      </c>
      <c r="J19" s="9">
        <f t="shared" si="10"/>
        <v>816</v>
      </c>
      <c r="K19" s="9">
        <f t="shared" si="10"/>
        <v>580</v>
      </c>
      <c r="L19" s="9">
        <f t="shared" si="10"/>
        <v>268</v>
      </c>
      <c r="M19" s="9">
        <f t="shared" si="10"/>
        <v>3236</v>
      </c>
      <c r="N19" s="9">
        <f t="shared" si="10"/>
        <v>3800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240</v>
      </c>
      <c r="E21">
        <f>SUM(January:December!E22)</f>
        <v>190</v>
      </c>
      <c r="F21">
        <f>SUM(January:December!F22)</f>
        <v>81</v>
      </c>
      <c r="G21">
        <f>SUM(January:December!G22)</f>
        <v>61</v>
      </c>
      <c r="H21">
        <f>SUM(January:December!H22)</f>
        <v>50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622</v>
      </c>
    </row>
    <row r="22" spans="1:14" x14ac:dyDescent="0.25">
      <c r="A22" s="7" t="s">
        <v>22</v>
      </c>
      <c r="B22" s="14">
        <v>11</v>
      </c>
      <c r="D22">
        <f>SUM(January:December!D23)</f>
        <v>227</v>
      </c>
      <c r="E22">
        <f>SUM(January:December!E23)</f>
        <v>189</v>
      </c>
      <c r="F22">
        <f>SUM(January:December!F23)</f>
        <v>80</v>
      </c>
      <c r="G22">
        <f>SUM(January:December!G23)</f>
        <v>52</v>
      </c>
      <c r="H22">
        <f>SUM(January:December!H23)</f>
        <v>41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589</v>
      </c>
    </row>
    <row r="23" spans="1:14" x14ac:dyDescent="0.25">
      <c r="A23" s="4" t="s">
        <v>18</v>
      </c>
      <c r="B23" s="14"/>
      <c r="D23">
        <f>SUM(January:December!D25)</f>
        <v>290</v>
      </c>
      <c r="E23">
        <f>SUM(January:December!E25)</f>
        <v>176</v>
      </c>
      <c r="F23">
        <f>SUM(January:December!F25)</f>
        <v>62</v>
      </c>
      <c r="G23">
        <f>SUM(January:December!G25)</f>
        <v>77</v>
      </c>
      <c r="H23">
        <f>SUM(January:December!H25)</f>
        <v>24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629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18</v>
      </c>
      <c r="I24">
        <f>SUM(January:December!I26)</f>
        <v>512</v>
      </c>
      <c r="J24">
        <f>SUM(January:December!J26)</f>
        <v>174</v>
      </c>
      <c r="K24">
        <f>SUM(January:December!K26)</f>
        <v>182</v>
      </c>
      <c r="L24">
        <f>SUM(January:December!L26)</f>
        <v>96</v>
      </c>
      <c r="M24" s="2">
        <f t="shared" si="11"/>
        <v>964</v>
      </c>
      <c r="N24" s="2">
        <f t="shared" si="12"/>
        <v>1320</v>
      </c>
    </row>
    <row r="25" spans="1:14" x14ac:dyDescent="0.25">
      <c r="A25" s="18" t="s">
        <v>34</v>
      </c>
      <c r="B25" s="14">
        <v>6</v>
      </c>
      <c r="D25">
        <f>SUM(January:December!D27)</f>
        <v>253</v>
      </c>
      <c r="E25">
        <f>SUM(January:December!E27)</f>
        <v>188</v>
      </c>
      <c r="F25">
        <f>SUM(January:December!F27)</f>
        <v>91</v>
      </c>
      <c r="G25">
        <f>SUM(January:December!G27)</f>
        <v>75</v>
      </c>
      <c r="H25">
        <f>SUM(January:December!H27)</f>
        <v>40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647</v>
      </c>
    </row>
    <row r="26" spans="1:14" x14ac:dyDescent="0.25">
      <c r="A26" s="18" t="s">
        <v>17</v>
      </c>
      <c r="B26" s="14">
        <v>8</v>
      </c>
      <c r="D26">
        <f>SUM(January:December!D28)</f>
        <v>1510</v>
      </c>
      <c r="E26">
        <f>SUM(January:December!E28)</f>
        <v>1099</v>
      </c>
      <c r="F26">
        <f>SUM(January:December!F28)</f>
        <v>473</v>
      </c>
      <c r="G26">
        <f>SUM(January:December!G28)</f>
        <v>385</v>
      </c>
      <c r="H26">
        <f>SUM(January:December!H28)</f>
        <v>226</v>
      </c>
      <c r="I26">
        <f>SUM(January:December!I28)</f>
        <v>893</v>
      </c>
      <c r="J26">
        <f>SUM(January:December!J28)</f>
        <v>416</v>
      </c>
      <c r="K26">
        <f>SUM(January:December!K28)</f>
        <v>320</v>
      </c>
      <c r="L26">
        <f>SUM(January:December!L28)</f>
        <v>197</v>
      </c>
      <c r="M26" s="2">
        <f t="shared" si="11"/>
        <v>1826</v>
      </c>
      <c r="N26" s="2">
        <f t="shared" si="12"/>
        <v>5519</v>
      </c>
    </row>
    <row r="27" spans="1:14" x14ac:dyDescent="0.25">
      <c r="A27" s="18" t="s">
        <v>37</v>
      </c>
      <c r="B27" s="14">
        <v>9</v>
      </c>
      <c r="D27">
        <f>SUM(January:December!D30)</f>
        <v>1558</v>
      </c>
      <c r="E27">
        <f>SUM(January:December!E30)</f>
        <v>1110</v>
      </c>
      <c r="F27">
        <f>SUM(January:December!F30)</f>
        <v>463</v>
      </c>
      <c r="G27">
        <f>SUM(January:December!G30)</f>
        <v>385</v>
      </c>
      <c r="H27">
        <f>SUM(January:December!H30)</f>
        <v>266</v>
      </c>
      <c r="I27">
        <f>SUM(January:December!I30)</f>
        <v>1247</v>
      </c>
      <c r="J27">
        <f>SUM(January:December!J30)</f>
        <v>583</v>
      </c>
      <c r="K27">
        <f>SUM(January:December!K30)</f>
        <v>448</v>
      </c>
      <c r="L27">
        <f>SUM(January:December!L30)</f>
        <v>336</v>
      </c>
      <c r="M27" s="2">
        <f t="shared" si="11"/>
        <v>2614</v>
      </c>
      <c r="N27" s="2">
        <f t="shared" si="12"/>
        <v>6396</v>
      </c>
    </row>
    <row r="28" spans="1:14" x14ac:dyDescent="0.25">
      <c r="A28" s="5" t="s">
        <v>25</v>
      </c>
      <c r="B28" s="5"/>
      <c r="D28" s="9">
        <f t="shared" ref="D28:N28" si="15">SUM(D21:D27)</f>
        <v>4216</v>
      </c>
      <c r="E28" s="9">
        <f t="shared" si="15"/>
        <v>3074</v>
      </c>
      <c r="F28" s="9">
        <f t="shared" si="15"/>
        <v>1287</v>
      </c>
      <c r="G28" s="9">
        <f t="shared" si="15"/>
        <v>1076</v>
      </c>
      <c r="H28" s="9">
        <f t="shared" si="15"/>
        <v>665</v>
      </c>
      <c r="I28" s="9">
        <f t="shared" si="15"/>
        <v>2652</v>
      </c>
      <c r="J28" s="9">
        <f t="shared" si="15"/>
        <v>1173</v>
      </c>
      <c r="K28" s="9">
        <f t="shared" si="15"/>
        <v>950</v>
      </c>
      <c r="L28" s="9">
        <f t="shared" si="15"/>
        <v>629</v>
      </c>
      <c r="M28" s="9">
        <f t="shared" si="15"/>
        <v>5404</v>
      </c>
      <c r="N28" s="9">
        <f t="shared" si="15"/>
        <v>15722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5054</v>
      </c>
      <c r="E30" s="9">
        <f t="shared" si="16"/>
        <v>3755</v>
      </c>
      <c r="F30" s="9">
        <f t="shared" si="16"/>
        <v>1485</v>
      </c>
      <c r="G30" s="9">
        <f t="shared" si="16"/>
        <v>1340</v>
      </c>
      <c r="H30" s="9">
        <f t="shared" si="16"/>
        <v>912</v>
      </c>
      <c r="I30" s="9">
        <f t="shared" si="16"/>
        <v>4224</v>
      </c>
      <c r="J30" s="9">
        <f t="shared" si="16"/>
        <v>1989</v>
      </c>
      <c r="K30" s="9">
        <f t="shared" si="16"/>
        <v>1530</v>
      </c>
      <c r="L30" s="9">
        <f t="shared" si="16"/>
        <v>1056</v>
      </c>
      <c r="M30" s="9">
        <f t="shared" si="16"/>
        <v>8799</v>
      </c>
      <c r="N30" s="19">
        <f>SUM(D30:L30)</f>
        <v>21345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114.4</v>
      </c>
      <c r="E32" s="2">
        <f t="shared" si="17"/>
        <v>102.8</v>
      </c>
      <c r="F32" s="2">
        <f t="shared" si="17"/>
        <v>24.4</v>
      </c>
      <c r="G32" s="2">
        <f t="shared" si="17"/>
        <v>46.4</v>
      </c>
      <c r="H32" s="2">
        <f t="shared" si="17"/>
        <v>44.8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31.8</v>
      </c>
      <c r="M32" s="2">
        <f t="shared" si="17"/>
        <v>31.8</v>
      </c>
      <c r="N32" s="11">
        <f t="shared" si="17"/>
        <v>364.6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0.11317768104471705</v>
      </c>
      <c r="E33" s="13">
        <f t="shared" si="18"/>
        <v>0.13688415446071905</v>
      </c>
      <c r="F33" s="13">
        <f t="shared" si="18"/>
        <v>8.2154882154882161E-2</v>
      </c>
      <c r="G33" s="13">
        <f t="shared" si="18"/>
        <v>0.17313432835820897</v>
      </c>
      <c r="H33" s="13">
        <f t="shared" si="18"/>
        <v>0.24561403508771928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0.15056818181818182</v>
      </c>
      <c r="M33" s="13">
        <f t="shared" si="18"/>
        <v>1.8070235254006136E-2</v>
      </c>
      <c r="N33" s="13">
        <f t="shared" si="18"/>
        <v>8.540641836495666E-2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133</v>
      </c>
      <c r="E36" s="2">
        <f t="shared" si="20"/>
        <v>83.5</v>
      </c>
      <c r="F36" s="2">
        <f t="shared" si="20"/>
        <v>38</v>
      </c>
      <c r="G36" s="2">
        <f t="shared" si="20"/>
        <v>16</v>
      </c>
      <c r="H36" s="2">
        <f t="shared" si="20"/>
        <v>11.5</v>
      </c>
      <c r="I36" s="2">
        <f t="shared" si="20"/>
        <v>786</v>
      </c>
      <c r="J36" s="2">
        <f t="shared" si="20"/>
        <v>408</v>
      </c>
      <c r="K36" s="2">
        <f t="shared" si="20"/>
        <v>290</v>
      </c>
      <c r="L36" s="2">
        <f t="shared" si="20"/>
        <v>134</v>
      </c>
      <c r="M36" s="2">
        <f t="shared" si="20"/>
        <v>1618</v>
      </c>
      <c r="N36" s="11">
        <f t="shared" si="20"/>
        <v>1900</v>
      </c>
    </row>
    <row r="37" spans="1:14" x14ac:dyDescent="0.25">
      <c r="A37" s="8" t="s">
        <v>28</v>
      </c>
      <c r="B37" s="8"/>
      <c r="D37" s="13">
        <f t="shared" ref="D37:N37" si="21">IF(D30&gt;0,D19/D30,0)</f>
        <v>5.2631578947368418E-2</v>
      </c>
      <c r="E37" s="13">
        <f t="shared" si="21"/>
        <v>4.4474034620505989E-2</v>
      </c>
      <c r="F37" s="13">
        <f t="shared" si="21"/>
        <v>5.1178451178451177E-2</v>
      </c>
      <c r="G37" s="13">
        <f t="shared" si="21"/>
        <v>2.3880597014925373E-2</v>
      </c>
      <c r="H37" s="13">
        <f t="shared" si="21"/>
        <v>2.5219298245614034E-2</v>
      </c>
      <c r="I37" s="13">
        <f t="shared" si="21"/>
        <v>0.37215909090909088</v>
      </c>
      <c r="J37" s="13">
        <f t="shared" si="21"/>
        <v>0.41025641025641024</v>
      </c>
      <c r="K37" s="13">
        <f t="shared" si="21"/>
        <v>0.37908496732026142</v>
      </c>
      <c r="L37" s="13">
        <f t="shared" si="21"/>
        <v>0.25378787878787878</v>
      </c>
      <c r="M37" s="13">
        <f t="shared" si="21"/>
        <v>0.36776906466643938</v>
      </c>
      <c r="N37" s="13">
        <f t="shared" si="21"/>
        <v>0.17802764113375497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602.28571428571433</v>
      </c>
      <c r="E40" s="2">
        <f t="shared" si="23"/>
        <v>439.14285714285717</v>
      </c>
      <c r="F40" s="2">
        <f t="shared" si="23"/>
        <v>183.85714285714286</v>
      </c>
      <c r="G40" s="2">
        <f t="shared" si="23"/>
        <v>153.71428571428572</v>
      </c>
      <c r="H40" s="2">
        <f t="shared" si="23"/>
        <v>95</v>
      </c>
      <c r="I40" s="2">
        <f t="shared" si="23"/>
        <v>378.85714285714283</v>
      </c>
      <c r="J40" s="2">
        <f t="shared" si="23"/>
        <v>167.57142857142858</v>
      </c>
      <c r="K40" s="2">
        <f t="shared" si="23"/>
        <v>135.71428571428572</v>
      </c>
      <c r="L40" s="2">
        <f t="shared" si="23"/>
        <v>89.857142857142861</v>
      </c>
      <c r="M40" s="2">
        <f t="shared" si="23"/>
        <v>772</v>
      </c>
      <c r="N40" s="11">
        <f t="shared" si="23"/>
        <v>2246</v>
      </c>
    </row>
    <row r="41" spans="1:14" x14ac:dyDescent="0.25">
      <c r="A41" s="8" t="s">
        <v>28</v>
      </c>
      <c r="B41" s="8"/>
      <c r="D41" s="13">
        <f>IF(D30&gt;0,D28/D30,0)</f>
        <v>0.83419074000791449</v>
      </c>
      <c r="E41" s="13">
        <f t="shared" ref="E41:N41" si="24">IF(E30&gt;0,E28/E30,0)</f>
        <v>0.81864181091877497</v>
      </c>
      <c r="F41" s="13">
        <f t="shared" si="24"/>
        <v>0.8666666666666667</v>
      </c>
      <c r="G41" s="13">
        <f t="shared" si="24"/>
        <v>0.80298507462686564</v>
      </c>
      <c r="H41" s="13">
        <f t="shared" si="24"/>
        <v>0.72916666666666663</v>
      </c>
      <c r="I41" s="13">
        <f t="shared" si="24"/>
        <v>0.62784090909090906</v>
      </c>
      <c r="J41" s="13">
        <f t="shared" si="24"/>
        <v>0.58974358974358976</v>
      </c>
      <c r="K41" s="13">
        <f t="shared" si="24"/>
        <v>0.62091503267973858</v>
      </c>
      <c r="L41" s="13">
        <f t="shared" si="24"/>
        <v>0.59564393939393945</v>
      </c>
      <c r="M41" s="13">
        <f t="shared" si="24"/>
        <v>0.61416070007955448</v>
      </c>
      <c r="N41" s="13">
        <f t="shared" si="24"/>
        <v>0.73656594050128832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388.76923076923077</v>
      </c>
      <c r="E44" s="11">
        <f t="shared" si="26"/>
        <v>288.84615384615387</v>
      </c>
      <c r="F44" s="11">
        <f t="shared" si="26"/>
        <v>114.23076923076923</v>
      </c>
      <c r="G44" s="11">
        <f t="shared" si="26"/>
        <v>103.07692307692308</v>
      </c>
      <c r="H44" s="11">
        <f t="shared" si="26"/>
        <v>70.15384615384616</v>
      </c>
      <c r="I44" s="11">
        <f t="shared" si="26"/>
        <v>324.92307692307691</v>
      </c>
      <c r="J44" s="11">
        <f t="shared" si="26"/>
        <v>153</v>
      </c>
      <c r="K44" s="11">
        <f t="shared" si="26"/>
        <v>117.69230769230769</v>
      </c>
      <c r="L44" s="11">
        <f t="shared" si="26"/>
        <v>81.230769230769226</v>
      </c>
      <c r="M44" s="11">
        <f t="shared" si="26"/>
        <v>676.84615384615381</v>
      </c>
      <c r="N44" s="11">
        <f t="shared" si="26"/>
        <v>1641.9230769230769</v>
      </c>
    </row>
    <row r="49" spans="4:14" x14ac:dyDescent="0.25">
      <c r="D49" s="2" t="s">
        <v>33</v>
      </c>
    </row>
    <row r="50" spans="4:14" x14ac:dyDescent="0.25">
      <c r="D50">
        <f>D32</f>
        <v>114.4</v>
      </c>
      <c r="E50">
        <f t="shared" ref="E50:N50" si="27">E32</f>
        <v>102.8</v>
      </c>
      <c r="F50">
        <f t="shared" si="27"/>
        <v>24.4</v>
      </c>
      <c r="G50">
        <f t="shared" si="27"/>
        <v>46.4</v>
      </c>
      <c r="H50">
        <f t="shared" si="27"/>
        <v>44.8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31.8</v>
      </c>
      <c r="M50">
        <f t="shared" si="27"/>
        <v>31.8</v>
      </c>
      <c r="N50" s="10">
        <f t="shared" si="27"/>
        <v>364.6</v>
      </c>
    </row>
    <row r="51" spans="4:14" x14ac:dyDescent="0.25">
      <c r="D51">
        <f>D36</f>
        <v>133</v>
      </c>
      <c r="E51">
        <f t="shared" ref="E51:N51" si="28">E36</f>
        <v>83.5</v>
      </c>
      <c r="F51">
        <f t="shared" si="28"/>
        <v>38</v>
      </c>
      <c r="G51">
        <f t="shared" si="28"/>
        <v>16</v>
      </c>
      <c r="H51">
        <f t="shared" si="28"/>
        <v>11.5</v>
      </c>
      <c r="I51">
        <f t="shared" si="28"/>
        <v>786</v>
      </c>
      <c r="J51">
        <f t="shared" si="28"/>
        <v>408</v>
      </c>
      <c r="K51">
        <f t="shared" si="28"/>
        <v>290</v>
      </c>
      <c r="L51">
        <f t="shared" si="28"/>
        <v>134</v>
      </c>
      <c r="M51">
        <f t="shared" si="28"/>
        <v>1618</v>
      </c>
      <c r="N51" s="10">
        <f t="shared" si="28"/>
        <v>1900</v>
      </c>
    </row>
    <row r="52" spans="4:14" x14ac:dyDescent="0.25">
      <c r="D52">
        <f>D40</f>
        <v>602.28571428571433</v>
      </c>
      <c r="E52">
        <f t="shared" ref="E52:N52" si="29">E40</f>
        <v>439.14285714285717</v>
      </c>
      <c r="F52">
        <f t="shared" si="29"/>
        <v>183.85714285714286</v>
      </c>
      <c r="G52">
        <f t="shared" si="29"/>
        <v>153.71428571428572</v>
      </c>
      <c r="H52">
        <f t="shared" si="29"/>
        <v>95</v>
      </c>
      <c r="I52">
        <f t="shared" si="29"/>
        <v>378.85714285714283</v>
      </c>
      <c r="J52">
        <f t="shared" si="29"/>
        <v>167.57142857142858</v>
      </c>
      <c r="K52">
        <f t="shared" si="29"/>
        <v>135.71428571428572</v>
      </c>
      <c r="L52">
        <f t="shared" si="29"/>
        <v>89.857142857142861</v>
      </c>
      <c r="M52">
        <f t="shared" si="29"/>
        <v>772</v>
      </c>
      <c r="N52" s="10">
        <f t="shared" si="29"/>
        <v>2246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4" sqref="A1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/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8:M10 M27 M11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January</vt:lpstr>
      <vt:lpstr>February</vt:lpstr>
      <vt:lpstr>March</vt:lpstr>
      <vt:lpstr>Sheet1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2018-05-15T13:07:24Z</cp:lastPrinted>
  <dcterms:created xsi:type="dcterms:W3CDTF">2015-12-31T15:06:33Z</dcterms:created>
  <dcterms:modified xsi:type="dcterms:W3CDTF">2018-05-15T13:07:52Z</dcterms:modified>
</cp:coreProperties>
</file>