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0400" windowHeight="768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I173" i="52"/>
  <c r="I234" i="52" s="1"/>
  <c r="J174" i="52"/>
  <c r="J235" i="52" s="1"/>
  <c r="I175" i="52"/>
  <c r="I236" i="52" s="1"/>
  <c r="H176" i="52"/>
  <c r="H237" i="52" s="1"/>
  <c r="H177" i="52"/>
  <c r="H238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K62" i="51"/>
  <c r="J63" i="51"/>
  <c r="J177" i="52" s="1"/>
  <c r="J238" i="52" s="1"/>
  <c r="G63" i="51"/>
  <c r="G177" i="52" s="1"/>
  <c r="G238" i="52" s="1"/>
  <c r="H60" i="5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K60" i="51" s="1"/>
  <c r="J57" i="51"/>
  <c r="J175" i="52" s="1"/>
  <c r="J236" i="52" s="1"/>
  <c r="G57" i="51"/>
  <c r="G175" i="52" s="1"/>
  <c r="G236" i="52" s="1"/>
  <c r="K56" i="51"/>
  <c r="I57" i="5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<sst xmlns="http://schemas.openxmlformats.org/spreadsheetml/2006/main" count="1569" uniqueCount="342">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</sst>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110" zoomScaleNormal="100" zoomScaleSheetLayoutView="100" zoomScalePageLayoutView="75" workbookViewId="0">
      <selection activeCell="G133" sqref="G133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78</v>
      </c>
      <c r="I4" s="208"/>
      <c r="K4" s="23" t="s">
        <v>4</v>
      </c>
      <c r="L4" s="31">
        <v>2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/>
      <c r="I11" s="102"/>
      <c r="J11" s="102"/>
      <c r="K11" s="102"/>
      <c r="L11" s="102"/>
      <c r="M11" s="102"/>
      <c r="N11" s="102"/>
      <c r="O11" s="102"/>
      <c r="P11" s="103"/>
      <c r="Q11" s="135">
        <f>SUM(E11:P11)</f>
        <v>2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/>
      <c r="I12" s="105"/>
      <c r="J12" s="105"/>
      <c r="K12" s="105"/>
      <c r="L12" s="105"/>
      <c r="M12" s="105"/>
      <c r="N12" s="105"/>
      <c r="O12" s="105"/>
      <c r="P12" s="106"/>
      <c r="Q12" s="135">
        <f t="shared" ref="Q12:Q19" si="1">SUM(E12:P12)</f>
        <v>10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/>
      <c r="I13" s="109"/>
      <c r="J13" s="109"/>
      <c r="K13" s="109"/>
      <c r="L13" s="109"/>
      <c r="M13" s="109"/>
      <c r="N13" s="109"/>
      <c r="O13" s="109"/>
      <c r="P13" s="110"/>
      <c r="Q13" s="136">
        <f t="shared" si="1"/>
        <v>20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/>
      <c r="I14" s="105"/>
      <c r="J14" s="105"/>
      <c r="K14" s="105"/>
      <c r="L14" s="105"/>
      <c r="M14" s="105"/>
      <c r="N14" s="105"/>
      <c r="O14" s="105"/>
      <c r="P14" s="106"/>
      <c r="Q14" s="136">
        <f t="shared" si="1"/>
        <v>1764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/>
      <c r="I15" s="109"/>
      <c r="J15" s="109"/>
      <c r="K15" s="109"/>
      <c r="L15" s="109"/>
      <c r="M15" s="109"/>
      <c r="N15" s="109"/>
      <c r="O15" s="109"/>
      <c r="P15" s="110"/>
      <c r="Q15" s="136">
        <f t="shared" si="1"/>
        <v>9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/>
      <c r="I16" s="105"/>
      <c r="J16" s="105"/>
      <c r="K16" s="105"/>
      <c r="L16" s="105"/>
      <c r="M16" s="105"/>
      <c r="N16" s="105"/>
      <c r="O16" s="105"/>
      <c r="P16" s="106"/>
      <c r="Q16" s="136">
        <f t="shared" si="1"/>
        <v>91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/>
      <c r="I17" s="109"/>
      <c r="J17" s="109"/>
      <c r="K17" s="109"/>
      <c r="L17" s="109"/>
      <c r="M17" s="109"/>
      <c r="N17" s="109"/>
      <c r="O17" s="109"/>
      <c r="P17" s="110"/>
      <c r="Q17" s="137">
        <f t="shared" si="1"/>
        <v>44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/>
      <c r="I18" s="127"/>
      <c r="J18" s="127"/>
      <c r="K18" s="127"/>
      <c r="L18" s="127"/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0</v>
      </c>
      <c r="I19" s="99">
        <f t="shared" si="2"/>
        <v>0</v>
      </c>
      <c r="J19" s="99">
        <f t="shared" si="2"/>
        <v>0</v>
      </c>
      <c r="K19" s="99">
        <f t="shared" si="2"/>
        <v>0</v>
      </c>
      <c r="L19" s="99">
        <f t="shared" si="2"/>
        <v>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1940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/>
      <c r="I22" s="102"/>
      <c r="J22" s="102"/>
      <c r="K22" s="102"/>
      <c r="L22" s="102"/>
      <c r="M22" s="102"/>
      <c r="N22" s="102"/>
      <c r="O22" s="102"/>
      <c r="P22" s="103"/>
      <c r="Q22" s="97">
        <f t="shared" ref="Q22:Q28" si="4">SUM(E22:P22)</f>
        <v>1745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/>
      <c r="I23" s="105"/>
      <c r="J23" s="105"/>
      <c r="K23" s="105"/>
      <c r="L23" s="105"/>
      <c r="M23" s="105"/>
      <c r="N23" s="105"/>
      <c r="O23" s="105"/>
      <c r="P23" s="106"/>
      <c r="Q23" s="107">
        <f t="shared" si="4"/>
        <v>47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/>
      <c r="I24" s="109"/>
      <c r="J24" s="109"/>
      <c r="K24" s="109"/>
      <c r="L24" s="109"/>
      <c r="M24" s="109"/>
      <c r="N24" s="109"/>
      <c r="O24" s="109"/>
      <c r="P24" s="110"/>
      <c r="Q24" s="117">
        <f t="shared" si="4"/>
        <v>735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/>
      <c r="I25" s="105"/>
      <c r="J25" s="105"/>
      <c r="K25" s="105"/>
      <c r="L25" s="105"/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/>
      <c r="I26" s="109"/>
      <c r="J26" s="109"/>
      <c r="K26" s="109"/>
      <c r="L26" s="109"/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/>
      <c r="I27" s="127"/>
      <c r="J27" s="127"/>
      <c r="K27" s="127"/>
      <c r="L27" s="127"/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0</v>
      </c>
      <c r="I28" s="99">
        <f t="shared" si="5"/>
        <v>0</v>
      </c>
      <c r="J28" s="99">
        <f t="shared" si="5"/>
        <v>0</v>
      </c>
      <c r="K28" s="99">
        <f t="shared" si="5"/>
        <v>0</v>
      </c>
      <c r="L28" s="99">
        <f t="shared" si="5"/>
        <v>0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2527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/>
      <c r="I31" s="102"/>
      <c r="J31" s="102"/>
      <c r="K31" s="102"/>
      <c r="L31" s="102"/>
      <c r="M31" s="102"/>
      <c r="N31" s="102"/>
      <c r="O31" s="102"/>
      <c r="P31" s="103"/>
      <c r="Q31" s="97">
        <f t="shared" ref="Q31:Q35" si="7">SUM(E31:P31)</f>
        <v>342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/>
      <c r="I32" s="105"/>
      <c r="J32" s="105"/>
      <c r="K32" s="105"/>
      <c r="L32" s="105"/>
      <c r="M32" s="105"/>
      <c r="N32" s="105"/>
      <c r="O32" s="105"/>
      <c r="P32" s="106"/>
      <c r="Q32" s="132">
        <f t="shared" si="7"/>
        <v>14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/>
      <c r="I33" s="109"/>
      <c r="J33" s="109"/>
      <c r="K33" s="109"/>
      <c r="L33" s="109"/>
      <c r="M33" s="109"/>
      <c r="N33" s="109"/>
      <c r="O33" s="109"/>
      <c r="P33" s="110"/>
      <c r="Q33" s="112">
        <f t="shared" si="7"/>
        <v>8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/>
      <c r="I34" s="127"/>
      <c r="J34" s="127"/>
      <c r="K34" s="127"/>
      <c r="L34" s="127"/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0</v>
      </c>
      <c r="I35" s="99">
        <f t="shared" si="8"/>
        <v>0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364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/>
      <c r="I38" s="102"/>
      <c r="J38" s="102"/>
      <c r="K38" s="102"/>
      <c r="L38" s="102"/>
      <c r="M38" s="102"/>
      <c r="N38" s="102"/>
      <c r="O38" s="102"/>
      <c r="P38" s="103"/>
      <c r="Q38" s="97">
        <f t="shared" ref="Q38:Q41" si="10">SUM(E38:P38)</f>
        <v>538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/>
      <c r="I39" s="105"/>
      <c r="J39" s="105"/>
      <c r="K39" s="105"/>
      <c r="L39" s="105"/>
      <c r="M39" s="105"/>
      <c r="N39" s="105"/>
      <c r="O39" s="105"/>
      <c r="P39" s="106"/>
      <c r="Q39" s="107">
        <f t="shared" si="10"/>
        <v>1611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/>
      <c r="I40" s="114"/>
      <c r="J40" s="114"/>
      <c r="K40" s="114"/>
      <c r="L40" s="114"/>
      <c r="M40" s="114"/>
      <c r="N40" s="114"/>
      <c r="O40" s="114"/>
      <c r="P40" s="115"/>
      <c r="Q40" s="117">
        <f t="shared" si="10"/>
        <v>21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0</v>
      </c>
      <c r="I41" s="99">
        <f t="shared" si="11"/>
        <v>0</v>
      </c>
      <c r="J41" s="99">
        <f t="shared" si="11"/>
        <v>0</v>
      </c>
      <c r="K41" s="99">
        <f t="shared" si="11"/>
        <v>0</v>
      </c>
      <c r="L41" s="99">
        <f t="shared" si="11"/>
        <v>0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2170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f t="shared" si="12"/>
        <v>43466</v>
      </c>
      <c r="I44" s="33">
        <f t="shared" si="12"/>
        <v>43497</v>
      </c>
      <c r="J44" s="33">
        <f t="shared" si="12"/>
        <v>43525</v>
      </c>
      <c r="K44" s="33">
        <f t="shared" si="12"/>
        <v>43556</v>
      </c>
      <c r="L44" s="33">
        <f t="shared" si="12"/>
        <v>43586</v>
      </c>
      <c r="M44" s="33">
        <f t="shared" si="12"/>
        <v>43617</v>
      </c>
      <c r="N44" s="33">
        <f t="shared" si="12"/>
        <v>43647</v>
      </c>
      <c r="O44" s="33">
        <f t="shared" si="12"/>
        <v>43678</v>
      </c>
      <c r="P44" s="34">
        <f t="shared" si="12"/>
        <v>43709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/>
      <c r="I45" s="102"/>
      <c r="J45" s="102"/>
      <c r="K45" s="102"/>
      <c r="L45" s="102"/>
      <c r="M45" s="102"/>
      <c r="N45" s="102"/>
      <c r="O45" s="102"/>
      <c r="P45" s="103"/>
      <c r="Q45" s="97">
        <f t="shared" ref="Q45:Q67" si="13">SUM(E45:P45)</f>
        <v>7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/>
      <c r="I46" s="105"/>
      <c r="J46" s="105"/>
      <c r="K46" s="105"/>
      <c r="L46" s="105"/>
      <c r="M46" s="105"/>
      <c r="N46" s="105"/>
      <c r="O46" s="105"/>
      <c r="P46" s="106"/>
      <c r="Q46" s="107">
        <f t="shared" si="13"/>
        <v>2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/>
      <c r="I47" s="109"/>
      <c r="J47" s="109"/>
      <c r="K47" s="109"/>
      <c r="L47" s="109"/>
      <c r="M47" s="109"/>
      <c r="N47" s="109"/>
      <c r="O47" s="109"/>
      <c r="P47" s="110"/>
      <c r="Q47" s="107">
        <f t="shared" si="13"/>
        <v>145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/>
      <c r="I48" s="105"/>
      <c r="J48" s="105"/>
      <c r="K48" s="105"/>
      <c r="L48" s="105"/>
      <c r="M48" s="105"/>
      <c r="N48" s="105"/>
      <c r="O48" s="105"/>
      <c r="P48" s="106"/>
      <c r="Q48" s="107">
        <f t="shared" si="13"/>
        <v>2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/>
      <c r="I49" s="109"/>
      <c r="J49" s="109"/>
      <c r="K49" s="109"/>
      <c r="L49" s="109"/>
      <c r="M49" s="109"/>
      <c r="N49" s="109"/>
      <c r="O49" s="109"/>
      <c r="P49" s="110"/>
      <c r="Q49" s="107">
        <f t="shared" si="13"/>
        <v>232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/>
      <c r="I50" s="105"/>
      <c r="J50" s="105"/>
      <c r="K50" s="105"/>
      <c r="L50" s="105"/>
      <c r="M50" s="105"/>
      <c r="N50" s="105"/>
      <c r="O50" s="105"/>
      <c r="P50" s="106"/>
      <c r="Q50" s="107">
        <f t="shared" si="13"/>
        <v>1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/>
      <c r="I51" s="109"/>
      <c r="J51" s="109"/>
      <c r="K51" s="109"/>
      <c r="L51" s="109"/>
      <c r="M51" s="109"/>
      <c r="N51" s="109"/>
      <c r="O51" s="109"/>
      <c r="P51" s="110"/>
      <c r="Q51" s="107">
        <f t="shared" si="13"/>
        <v>63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/>
      <c r="I52" s="105"/>
      <c r="J52" s="105"/>
      <c r="K52" s="105"/>
      <c r="L52" s="105"/>
      <c r="M52" s="105"/>
      <c r="N52" s="105"/>
      <c r="O52" s="105"/>
      <c r="P52" s="106"/>
      <c r="Q52" s="107">
        <f t="shared" si="13"/>
        <v>4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/>
      <c r="I53" s="109"/>
      <c r="J53" s="109"/>
      <c r="K53" s="109"/>
      <c r="L53" s="109"/>
      <c r="M53" s="109"/>
      <c r="N53" s="109"/>
      <c r="O53" s="109"/>
      <c r="P53" s="110"/>
      <c r="Q53" s="107">
        <f t="shared" si="13"/>
        <v>186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/>
      <c r="I54" s="105"/>
      <c r="J54" s="105"/>
      <c r="K54" s="105"/>
      <c r="L54" s="105"/>
      <c r="M54" s="105"/>
      <c r="N54" s="105"/>
      <c r="O54" s="105"/>
      <c r="P54" s="106"/>
      <c r="Q54" s="107">
        <f t="shared" si="13"/>
        <v>86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/>
      <c r="I55" s="109"/>
      <c r="J55" s="109"/>
      <c r="K55" s="109"/>
      <c r="L55" s="109"/>
      <c r="M55" s="109"/>
      <c r="N55" s="109"/>
      <c r="O55" s="109"/>
      <c r="P55" s="110"/>
      <c r="Q55" s="120">
        <f t="shared" si="13"/>
        <v>64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/>
      <c r="I56" s="105"/>
      <c r="J56" s="105"/>
      <c r="K56" s="105"/>
      <c r="L56" s="105"/>
      <c r="M56" s="105"/>
      <c r="N56" s="105"/>
      <c r="O56" s="105"/>
      <c r="P56" s="106"/>
      <c r="Q56" s="120">
        <f t="shared" si="13"/>
        <v>18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/>
      <c r="I57" s="109"/>
      <c r="J57" s="109"/>
      <c r="K57" s="109"/>
      <c r="L57" s="109"/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/>
      <c r="I58" s="105"/>
      <c r="J58" s="105"/>
      <c r="K58" s="105"/>
      <c r="L58" s="105"/>
      <c r="M58" s="105"/>
      <c r="N58" s="105"/>
      <c r="O58" s="105"/>
      <c r="P58" s="106"/>
      <c r="Q58" s="120">
        <f t="shared" si="13"/>
        <v>6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/>
      <c r="I59" s="109"/>
      <c r="J59" s="109"/>
      <c r="K59" s="109"/>
      <c r="L59" s="109"/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/>
      <c r="I60" s="105"/>
      <c r="J60" s="105"/>
      <c r="K60" s="105"/>
      <c r="L60" s="105"/>
      <c r="M60" s="105"/>
      <c r="N60" s="105"/>
      <c r="O60" s="105"/>
      <c r="P60" s="106"/>
      <c r="Q60" s="120">
        <f t="shared" si="13"/>
        <v>26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/>
      <c r="I61" s="109"/>
      <c r="J61" s="109"/>
      <c r="K61" s="109"/>
      <c r="L61" s="109"/>
      <c r="M61" s="109"/>
      <c r="N61" s="109"/>
      <c r="O61" s="109"/>
      <c r="P61" s="110"/>
      <c r="Q61" s="120">
        <f t="shared" si="13"/>
        <v>1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/>
      <c r="I62" s="105"/>
      <c r="J62" s="105"/>
      <c r="K62" s="105"/>
      <c r="L62" s="105"/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/>
      <c r="I64" s="105"/>
      <c r="J64" s="105"/>
      <c r="K64" s="105"/>
      <c r="L64" s="105"/>
      <c r="M64" s="105"/>
      <c r="N64" s="105"/>
      <c r="O64" s="105"/>
      <c r="P64" s="106"/>
      <c r="Q64" s="118">
        <f t="shared" si="13"/>
        <v>4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/>
      <c r="I65" s="109"/>
      <c r="J65" s="109"/>
      <c r="K65" s="109"/>
      <c r="L65" s="109"/>
      <c r="M65" s="109"/>
      <c r="N65" s="109"/>
      <c r="O65" s="109"/>
      <c r="P65" s="110"/>
      <c r="Q65" s="133">
        <f t="shared" si="13"/>
        <v>6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/>
      <c r="I66" s="127"/>
      <c r="J66" s="127"/>
      <c r="K66" s="127"/>
      <c r="L66" s="127"/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0</v>
      </c>
      <c r="I67" s="99">
        <f t="shared" si="14"/>
        <v>0</v>
      </c>
      <c r="J67" s="99">
        <f t="shared" si="14"/>
        <v>0</v>
      </c>
      <c r="K67" s="99">
        <f t="shared" si="14"/>
        <v>0</v>
      </c>
      <c r="L67" s="99">
        <f t="shared" si="14"/>
        <v>0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853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/>
      <c r="I70" s="102"/>
      <c r="J70" s="102"/>
      <c r="K70" s="102"/>
      <c r="L70" s="102"/>
      <c r="M70" s="102"/>
      <c r="N70" s="102"/>
      <c r="O70" s="102"/>
      <c r="P70" s="103"/>
      <c r="Q70" s="97">
        <f t="shared" ref="Q70:Q79" si="16">SUM(E70:P70)</f>
        <v>1421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/>
      <c r="I71" s="105"/>
      <c r="J71" s="105"/>
      <c r="K71" s="105"/>
      <c r="L71" s="105"/>
      <c r="M71" s="105"/>
      <c r="N71" s="105"/>
      <c r="O71" s="105"/>
      <c r="P71" s="106"/>
      <c r="Q71" s="107">
        <f t="shared" si="16"/>
        <v>552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/>
      <c r="I72" s="109"/>
      <c r="J72" s="109"/>
      <c r="K72" s="109"/>
      <c r="L72" s="109"/>
      <c r="M72" s="109"/>
      <c r="N72" s="109"/>
      <c r="O72" s="109"/>
      <c r="P72" s="110"/>
      <c r="Q72" s="107">
        <f t="shared" si="16"/>
        <v>3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/>
      <c r="I73" s="105"/>
      <c r="J73" s="105"/>
      <c r="K73" s="105"/>
      <c r="L73" s="105"/>
      <c r="M73" s="105"/>
      <c r="N73" s="105"/>
      <c r="O73" s="105"/>
      <c r="P73" s="106"/>
      <c r="Q73" s="107">
        <f t="shared" si="16"/>
        <v>572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/>
      <c r="I74" s="109"/>
      <c r="J74" s="109"/>
      <c r="K74" s="109"/>
      <c r="L74" s="109"/>
      <c r="M74" s="109"/>
      <c r="N74" s="109"/>
      <c r="O74" s="109"/>
      <c r="P74" s="110"/>
      <c r="Q74" s="107">
        <f t="shared" si="16"/>
        <v>38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/>
      <c r="I75" s="105"/>
      <c r="J75" s="105"/>
      <c r="K75" s="105"/>
      <c r="L75" s="105"/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/>
      <c r="I76" s="109"/>
      <c r="J76" s="109"/>
      <c r="K76" s="109"/>
      <c r="L76" s="109"/>
      <c r="M76" s="109"/>
      <c r="N76" s="109"/>
      <c r="O76" s="109"/>
      <c r="P76" s="110"/>
      <c r="Q76" s="111">
        <f t="shared" si="16"/>
        <v>9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/>
      <c r="I77" s="105"/>
      <c r="J77" s="105"/>
      <c r="K77" s="105"/>
      <c r="L77" s="105"/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/>
      <c r="I78" s="114"/>
      <c r="J78" s="114"/>
      <c r="K78" s="114"/>
      <c r="L78" s="114"/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0</v>
      </c>
      <c r="I79" s="99">
        <f t="shared" si="17"/>
        <v>0</v>
      </c>
      <c r="J79" s="99">
        <f t="shared" si="17"/>
        <v>0</v>
      </c>
      <c r="K79" s="99">
        <f t="shared" si="17"/>
        <v>0</v>
      </c>
      <c r="L79" s="99">
        <f t="shared" si="17"/>
        <v>0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2595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/>
      <c r="I83" s="102"/>
      <c r="J83" s="102"/>
      <c r="K83" s="102"/>
      <c r="L83" s="102"/>
      <c r="M83" s="102"/>
      <c r="N83" s="102"/>
      <c r="O83" s="102"/>
      <c r="P83" s="103"/>
      <c r="Q83" s="97">
        <f t="shared" ref="Q83:Q101" si="19">SUM(E83:P83)</f>
        <v>478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/>
      <c r="I84" s="105"/>
      <c r="J84" s="105"/>
      <c r="K84" s="105"/>
      <c r="L84" s="105"/>
      <c r="M84" s="105"/>
      <c r="N84" s="105"/>
      <c r="O84" s="105"/>
      <c r="P84" s="106"/>
      <c r="Q84" s="107">
        <f t="shared" si="19"/>
        <v>81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/>
      <c r="I85" s="109"/>
      <c r="J85" s="109"/>
      <c r="K85" s="109"/>
      <c r="L85" s="109"/>
      <c r="M85" s="109"/>
      <c r="N85" s="109"/>
      <c r="O85" s="109"/>
      <c r="P85" s="110"/>
      <c r="Q85" s="107">
        <f t="shared" si="19"/>
        <v>0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/>
      <c r="I86" s="105"/>
      <c r="J86" s="105"/>
      <c r="K86" s="105"/>
      <c r="L86" s="105"/>
      <c r="M86" s="105"/>
      <c r="N86" s="105"/>
      <c r="O86" s="105"/>
      <c r="P86" s="106"/>
      <c r="Q86" s="107">
        <f t="shared" si="19"/>
        <v>151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/>
      <c r="I87" s="109"/>
      <c r="J87" s="109"/>
      <c r="K87" s="109"/>
      <c r="L87" s="109"/>
      <c r="M87" s="109"/>
      <c r="N87" s="109"/>
      <c r="O87" s="109"/>
      <c r="P87" s="110"/>
      <c r="Q87" s="107">
        <f t="shared" si="19"/>
        <v>46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/>
      <c r="I88" s="105"/>
      <c r="J88" s="105"/>
      <c r="K88" s="105"/>
      <c r="L88" s="105"/>
      <c r="M88" s="105"/>
      <c r="N88" s="105"/>
      <c r="O88" s="105"/>
      <c r="P88" s="106"/>
      <c r="Q88" s="107">
        <f t="shared" si="19"/>
        <v>40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/>
      <c r="I89" s="109"/>
      <c r="J89" s="109"/>
      <c r="K89" s="109"/>
      <c r="L89" s="109"/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/>
      <c r="I90" s="105"/>
      <c r="J90" s="105"/>
      <c r="K90" s="105"/>
      <c r="L90" s="105"/>
      <c r="M90" s="105"/>
      <c r="N90" s="105"/>
      <c r="O90" s="105"/>
      <c r="P90" s="106"/>
      <c r="Q90" s="107">
        <f t="shared" si="19"/>
        <v>7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/>
      <c r="I91" s="109"/>
      <c r="J91" s="109"/>
      <c r="K91" s="109"/>
      <c r="L91" s="109"/>
      <c r="M91" s="109"/>
      <c r="N91" s="109"/>
      <c r="O91" s="109"/>
      <c r="P91" s="110"/>
      <c r="Q91" s="107">
        <f t="shared" si="19"/>
        <v>273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/>
      <c r="I92" s="105"/>
      <c r="J92" s="105"/>
      <c r="K92" s="105"/>
      <c r="L92" s="105"/>
      <c r="M92" s="105"/>
      <c r="N92" s="105"/>
      <c r="O92" s="105"/>
      <c r="P92" s="106"/>
      <c r="Q92" s="107">
        <f t="shared" si="19"/>
        <v>296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/>
      <c r="I93" s="109"/>
      <c r="J93" s="109"/>
      <c r="K93" s="109"/>
      <c r="L93" s="109"/>
      <c r="M93" s="109"/>
      <c r="N93" s="109"/>
      <c r="O93" s="109"/>
      <c r="P93" s="110"/>
      <c r="Q93" s="120">
        <f t="shared" si="19"/>
        <v>102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/>
      <c r="I94" s="105"/>
      <c r="J94" s="105"/>
      <c r="K94" s="105"/>
      <c r="L94" s="105"/>
      <c r="M94" s="105"/>
      <c r="N94" s="105"/>
      <c r="O94" s="105"/>
      <c r="P94" s="106"/>
      <c r="Q94" s="118">
        <f t="shared" si="19"/>
        <v>0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/>
      <c r="I95" s="109"/>
      <c r="J95" s="109"/>
      <c r="K95" s="109"/>
      <c r="L95" s="109"/>
      <c r="M95" s="109"/>
      <c r="N95" s="109"/>
      <c r="O95" s="109"/>
      <c r="P95" s="110"/>
      <c r="Q95" s="118">
        <f t="shared" si="19"/>
        <v>12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/>
      <c r="I96" s="105"/>
      <c r="J96" s="105"/>
      <c r="K96" s="105"/>
      <c r="L96" s="105"/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/>
      <c r="I97" s="109"/>
      <c r="J97" s="109"/>
      <c r="K97" s="109"/>
      <c r="L97" s="109"/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/>
      <c r="I98" s="130"/>
      <c r="J98" s="130"/>
      <c r="K98" s="130"/>
      <c r="L98" s="130"/>
      <c r="M98" s="130"/>
      <c r="N98" s="130"/>
      <c r="O98" s="130"/>
      <c r="P98" s="131"/>
      <c r="Q98" s="125">
        <f t="shared" si="19"/>
        <v>1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/>
      <c r="I99" s="123"/>
      <c r="J99" s="123"/>
      <c r="K99" s="123"/>
      <c r="L99" s="123"/>
      <c r="M99" s="123"/>
      <c r="N99" s="123"/>
      <c r="O99" s="123"/>
      <c r="P99" s="124"/>
      <c r="Q99" s="125">
        <f t="shared" si="19"/>
        <v>1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/>
      <c r="I100" s="127"/>
      <c r="J100" s="127"/>
      <c r="K100" s="127"/>
      <c r="L100" s="127"/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0</v>
      </c>
      <c r="I101" s="99">
        <f t="shared" si="20"/>
        <v>0</v>
      </c>
      <c r="J101" s="99">
        <f t="shared" si="20"/>
        <v>0</v>
      </c>
      <c r="K101" s="99">
        <f t="shared" si="20"/>
        <v>0</v>
      </c>
      <c r="L101" s="99">
        <f t="shared" si="20"/>
        <v>0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1488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/>
      <c r="I104" s="102"/>
      <c r="J104" s="102"/>
      <c r="K104" s="102"/>
      <c r="L104" s="102"/>
      <c r="M104" s="102"/>
      <c r="N104" s="102"/>
      <c r="O104" s="102"/>
      <c r="P104" s="103"/>
      <c r="Q104" s="97">
        <f t="shared" ref="Q104:Q115" si="22">SUM(E104:P104)</f>
        <v>40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/>
      <c r="I105" s="105"/>
      <c r="J105" s="105"/>
      <c r="K105" s="105"/>
      <c r="L105" s="105"/>
      <c r="M105" s="105"/>
      <c r="N105" s="105"/>
      <c r="O105" s="105"/>
      <c r="P105" s="106"/>
      <c r="Q105" s="107">
        <f t="shared" si="22"/>
        <v>441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/>
      <c r="I106" s="109"/>
      <c r="J106" s="109"/>
      <c r="K106" s="109"/>
      <c r="L106" s="109"/>
      <c r="M106" s="109"/>
      <c r="N106" s="109"/>
      <c r="O106" s="109"/>
      <c r="P106" s="110"/>
      <c r="Q106" s="107">
        <f t="shared" si="22"/>
        <v>601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/>
      <c r="I107" s="105"/>
      <c r="J107" s="105"/>
      <c r="K107" s="105"/>
      <c r="L107" s="105"/>
      <c r="M107" s="105"/>
      <c r="N107" s="105"/>
      <c r="O107" s="105"/>
      <c r="P107" s="106"/>
      <c r="Q107" s="107">
        <f t="shared" si="22"/>
        <v>66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/>
      <c r="I108" s="109"/>
      <c r="J108" s="109"/>
      <c r="K108" s="109"/>
      <c r="L108" s="109"/>
      <c r="M108" s="109"/>
      <c r="N108" s="109"/>
      <c r="O108" s="109"/>
      <c r="P108" s="110"/>
      <c r="Q108" s="107">
        <f t="shared" si="22"/>
        <v>1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/>
      <c r="I109" s="105"/>
      <c r="J109" s="105"/>
      <c r="K109" s="105"/>
      <c r="L109" s="105"/>
      <c r="M109" s="105"/>
      <c r="N109" s="105"/>
      <c r="O109" s="105"/>
      <c r="P109" s="106"/>
      <c r="Q109" s="107">
        <f t="shared" si="22"/>
        <v>53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/>
      <c r="I110" s="109"/>
      <c r="J110" s="109"/>
      <c r="K110" s="109"/>
      <c r="L110" s="109"/>
      <c r="M110" s="109"/>
      <c r="N110" s="109"/>
      <c r="O110" s="109"/>
      <c r="P110" s="110"/>
      <c r="Q110" s="107">
        <f t="shared" si="22"/>
        <v>45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/>
      <c r="I111" s="105"/>
      <c r="J111" s="105"/>
      <c r="K111" s="105"/>
      <c r="L111" s="105"/>
      <c r="M111" s="105"/>
      <c r="N111" s="105"/>
      <c r="O111" s="105"/>
      <c r="P111" s="106"/>
      <c r="Q111" s="107">
        <f t="shared" si="22"/>
        <v>42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/>
      <c r="I112" s="109"/>
      <c r="J112" s="109"/>
      <c r="K112" s="109"/>
      <c r="L112" s="109"/>
      <c r="M112" s="109"/>
      <c r="N112" s="109"/>
      <c r="O112" s="109"/>
      <c r="P112" s="110"/>
      <c r="Q112" s="107">
        <f t="shared" si="22"/>
        <v>90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/>
      <c r="I113" s="105"/>
      <c r="J113" s="105"/>
      <c r="K113" s="105"/>
      <c r="L113" s="105"/>
      <c r="M113" s="105"/>
      <c r="N113" s="105"/>
      <c r="O113" s="105"/>
      <c r="P113" s="106"/>
      <c r="Q113" s="117">
        <f t="shared" si="22"/>
        <v>213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/>
      <c r="I114" s="114"/>
      <c r="J114" s="114"/>
      <c r="K114" s="114"/>
      <c r="L114" s="114"/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0</v>
      </c>
      <c r="I115" s="99">
        <f t="shared" si="23"/>
        <v>0</v>
      </c>
      <c r="J115" s="99">
        <f t="shared" si="23"/>
        <v>0</v>
      </c>
      <c r="K115" s="99">
        <f t="shared" si="23"/>
        <v>0</v>
      </c>
      <c r="L115" s="99">
        <f t="shared" si="23"/>
        <v>0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1592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/>
      <c r="I119" s="102"/>
      <c r="J119" s="102"/>
      <c r="K119" s="102"/>
      <c r="L119" s="102"/>
      <c r="M119" s="102"/>
      <c r="N119" s="102"/>
      <c r="O119" s="102"/>
      <c r="P119" s="103"/>
      <c r="Q119" s="97">
        <f t="shared" ref="Q119:Q128" si="25">SUM(E119:P119)</f>
        <v>88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/>
      <c r="I120" s="105"/>
      <c r="J120" s="105"/>
      <c r="K120" s="105"/>
      <c r="L120" s="105"/>
      <c r="M120" s="105"/>
      <c r="N120" s="105"/>
      <c r="O120" s="105"/>
      <c r="P120" s="106"/>
      <c r="Q120" s="107">
        <f t="shared" si="25"/>
        <v>2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/>
      <c r="I121" s="109"/>
      <c r="J121" s="109"/>
      <c r="K121" s="109"/>
      <c r="L121" s="109"/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/>
      <c r="I122" s="105"/>
      <c r="J122" s="105"/>
      <c r="K122" s="105"/>
      <c r="L122" s="105"/>
      <c r="M122" s="105"/>
      <c r="N122" s="105"/>
      <c r="O122" s="105"/>
      <c r="P122" s="106"/>
      <c r="Q122" s="107">
        <f t="shared" si="25"/>
        <v>0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/>
      <c r="I123" s="109"/>
      <c r="J123" s="109"/>
      <c r="K123" s="109"/>
      <c r="L123" s="109"/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/>
      <c r="I124" s="105"/>
      <c r="J124" s="105"/>
      <c r="K124" s="105"/>
      <c r="L124" s="105"/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/>
      <c r="I125" s="109"/>
      <c r="J125" s="109"/>
      <c r="K125" s="109"/>
      <c r="L125" s="109"/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/>
      <c r="I126" s="105"/>
      <c r="J126" s="105"/>
      <c r="K126" s="105"/>
      <c r="L126" s="105"/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/>
      <c r="I127" s="114"/>
      <c r="J127" s="114"/>
      <c r="K127" s="114"/>
      <c r="L127" s="114"/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0</v>
      </c>
      <c r="I128" s="99">
        <f t="shared" si="26"/>
        <v>0</v>
      </c>
      <c r="J128" s="99">
        <f t="shared" si="26"/>
        <v>0</v>
      </c>
      <c r="K128" s="99">
        <f t="shared" si="26"/>
        <v>0</v>
      </c>
      <c r="L128" s="99">
        <f t="shared" si="26"/>
        <v>0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97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/>
      <c r="I131" s="95"/>
      <c r="J131" s="95"/>
      <c r="K131" s="95"/>
      <c r="L131" s="95"/>
      <c r="M131" s="95"/>
      <c r="N131" s="95"/>
      <c r="O131" s="95"/>
      <c r="P131" s="96"/>
      <c r="Q131" s="97">
        <f t="shared" ref="Q131:Q132" si="28">SUM(E131:P131)</f>
        <v>9078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0</v>
      </c>
      <c r="I132" s="99">
        <f t="shared" si="29"/>
        <v>0</v>
      </c>
      <c r="J132" s="99">
        <f t="shared" si="29"/>
        <v>0</v>
      </c>
      <c r="K132" s="99">
        <f t="shared" si="29"/>
        <v>0</v>
      </c>
      <c r="L132" s="99">
        <f t="shared" si="29"/>
        <v>0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9078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4" zoomScale="85" zoomScaleNormal="85" zoomScaleSheetLayoutView="100" zoomScalePageLayoutView="75" workbookViewId="0">
      <selection activeCell="G46" sqref="G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November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0</v>
      </c>
      <c r="I10" s="141">
        <f>'Sub Cases Monthly'!I19</f>
        <v>0</v>
      </c>
      <c r="J10" s="141">
        <f>'Sub Cases Monthly'!J19</f>
        <v>0</v>
      </c>
      <c r="K10" s="141">
        <f>'Sub Cases Monthly'!K19</f>
        <v>0</v>
      </c>
      <c r="L10" s="141">
        <f>'Sub Cases Monthly'!L19</f>
        <v>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1940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0</v>
      </c>
      <c r="I11" s="145">
        <f>'Sub Cases Monthly'!I28</f>
        <v>0</v>
      </c>
      <c r="J11" s="145">
        <f>'Sub Cases Monthly'!J28</f>
        <v>0</v>
      </c>
      <c r="K11" s="145">
        <f>'Sub Cases Monthly'!K28</f>
        <v>0</v>
      </c>
      <c r="L11" s="145">
        <f>'Sub Cases Monthly'!L28</f>
        <v>0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2527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0</v>
      </c>
      <c r="I12" s="145">
        <f>'Sub Cases Monthly'!I35</f>
        <v>0</v>
      </c>
      <c r="J12" s="145">
        <f>'Sub Cases Monthly'!J35</f>
        <v>0</v>
      </c>
      <c r="K12" s="145">
        <f>'Sub Cases Monthly'!K35</f>
        <v>0</v>
      </c>
      <c r="L12" s="145">
        <f>'Sub Cases Monthly'!L35</f>
        <v>0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364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0</v>
      </c>
      <c r="I13" s="145">
        <f>'Sub Cases Monthly'!I41</f>
        <v>0</v>
      </c>
      <c r="J13" s="145">
        <f>'Sub Cases Monthly'!J41</f>
        <v>0</v>
      </c>
      <c r="K13" s="145">
        <f>'Sub Cases Monthly'!K41</f>
        <v>0</v>
      </c>
      <c r="L13" s="145">
        <f>'Sub Cases Monthly'!L41</f>
        <v>0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2170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0</v>
      </c>
      <c r="I14" s="145">
        <f>'Sub Cases Monthly'!I67</f>
        <v>0</v>
      </c>
      <c r="J14" s="145">
        <f>'Sub Cases Monthly'!J67</f>
        <v>0</v>
      </c>
      <c r="K14" s="145">
        <f>'Sub Cases Monthly'!K67</f>
        <v>0</v>
      </c>
      <c r="L14" s="145">
        <f>'Sub Cases Monthly'!L67</f>
        <v>0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853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0</v>
      </c>
      <c r="I15" s="145">
        <f>'Sub Cases Monthly'!I79</f>
        <v>0</v>
      </c>
      <c r="J15" s="145">
        <f>'Sub Cases Monthly'!J79</f>
        <v>0</v>
      </c>
      <c r="K15" s="145">
        <f>'Sub Cases Monthly'!K79</f>
        <v>0</v>
      </c>
      <c r="L15" s="145">
        <f>'Sub Cases Monthly'!L79</f>
        <v>0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2595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0</v>
      </c>
      <c r="I16" s="145">
        <f>'Sub Cases Monthly'!I101</f>
        <v>0</v>
      </c>
      <c r="J16" s="145">
        <f>'Sub Cases Monthly'!J101</f>
        <v>0</v>
      </c>
      <c r="K16" s="145">
        <f>'Sub Cases Monthly'!K101</f>
        <v>0</v>
      </c>
      <c r="L16" s="145">
        <f>'Sub Cases Monthly'!L101</f>
        <v>0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1488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0</v>
      </c>
      <c r="I17" s="145">
        <f>'Sub Cases Monthly'!I115</f>
        <v>0</v>
      </c>
      <c r="J17" s="145">
        <f>'Sub Cases Monthly'!J115</f>
        <v>0</v>
      </c>
      <c r="K17" s="145">
        <f>'Sub Cases Monthly'!K115</f>
        <v>0</v>
      </c>
      <c r="L17" s="145">
        <f>'Sub Cases Monthly'!L115</f>
        <v>0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1592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0</v>
      </c>
      <c r="I18" s="145">
        <f>'Sub Cases Monthly'!I128</f>
        <v>0</v>
      </c>
      <c r="J18" s="145">
        <f>'Sub Cases Monthly'!J128</f>
        <v>0</v>
      </c>
      <c r="K18" s="145">
        <f>'Sub Cases Monthly'!K128</f>
        <v>0</v>
      </c>
      <c r="L18" s="145">
        <f>'Sub Cases Monthly'!L128</f>
        <v>0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97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0</v>
      </c>
      <c r="I19" s="149">
        <f>'Sub Cases Monthly'!I132</f>
        <v>0</v>
      </c>
      <c r="J19" s="149">
        <f>'Sub Cases Monthly'!J132</f>
        <v>0</v>
      </c>
      <c r="K19" s="149">
        <f>'Sub Cases Monthly'!K132</f>
        <v>0</v>
      </c>
      <c r="L19" s="149">
        <f>'Sub Cases Monthly'!L132</f>
        <v>0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9078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0</v>
      </c>
      <c r="I20" s="99">
        <f t="shared" si="2"/>
        <v>0</v>
      </c>
      <c r="J20" s="99">
        <f t="shared" si="2"/>
        <v>0</v>
      </c>
      <c r="K20" s="99">
        <f t="shared" si="2"/>
        <v>0</v>
      </c>
      <c r="L20" s="99">
        <f t="shared" si="2"/>
        <v>0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22704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/>
      <c r="I23" s="102"/>
      <c r="J23" s="102"/>
      <c r="K23" s="102"/>
      <c r="L23" s="102"/>
      <c r="M23" s="102"/>
      <c r="N23" s="102"/>
      <c r="O23" s="102"/>
      <c r="P23" s="155"/>
      <c r="Q23" s="156">
        <f t="shared" ref="Q23:Q33" si="5">SUM(E23:P23)</f>
        <v>2341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/>
      <c r="I24" s="105"/>
      <c r="J24" s="105"/>
      <c r="K24" s="105"/>
      <c r="L24" s="105"/>
      <c r="M24" s="105"/>
      <c r="N24" s="105"/>
      <c r="O24" s="105"/>
      <c r="P24" s="157"/>
      <c r="Q24" s="158">
        <f t="shared" si="5"/>
        <v>462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/>
      <c r="I25" s="109"/>
      <c r="J25" s="109"/>
      <c r="K25" s="109"/>
      <c r="L25" s="109"/>
      <c r="M25" s="109"/>
      <c r="N25" s="109"/>
      <c r="O25" s="109"/>
      <c r="P25" s="159"/>
      <c r="Q25" s="158">
        <f t="shared" si="5"/>
        <v>478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/>
      <c r="I26" s="105"/>
      <c r="J26" s="105"/>
      <c r="K26" s="105"/>
      <c r="L26" s="105"/>
      <c r="M26" s="105"/>
      <c r="N26" s="105"/>
      <c r="O26" s="105"/>
      <c r="P26" s="157"/>
      <c r="Q26" s="158">
        <f t="shared" si="5"/>
        <v>587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/>
      <c r="I27" s="109"/>
      <c r="J27" s="109"/>
      <c r="K27" s="109"/>
      <c r="L27" s="109"/>
      <c r="M27" s="109"/>
      <c r="N27" s="109"/>
      <c r="O27" s="109"/>
      <c r="P27" s="159"/>
      <c r="Q27" s="158">
        <f t="shared" si="5"/>
        <v>563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/>
      <c r="I28" s="105"/>
      <c r="J28" s="105"/>
      <c r="K28" s="105"/>
      <c r="L28" s="105"/>
      <c r="M28" s="105"/>
      <c r="N28" s="105"/>
      <c r="O28" s="105"/>
      <c r="P28" s="157"/>
      <c r="Q28" s="158">
        <f t="shared" si="5"/>
        <v>841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/>
      <c r="I29" s="109"/>
      <c r="J29" s="109"/>
      <c r="K29" s="109"/>
      <c r="L29" s="109"/>
      <c r="M29" s="109"/>
      <c r="N29" s="109"/>
      <c r="O29" s="109"/>
      <c r="P29" s="159"/>
      <c r="Q29" s="158">
        <f t="shared" si="5"/>
        <v>453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/>
      <c r="I30" s="105"/>
      <c r="J30" s="105"/>
      <c r="K30" s="105"/>
      <c r="L30" s="105"/>
      <c r="M30" s="105"/>
      <c r="N30" s="105"/>
      <c r="O30" s="105"/>
      <c r="P30" s="157"/>
      <c r="Q30" s="158">
        <f t="shared" si="5"/>
        <v>1810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/>
      <c r="I31" s="109"/>
      <c r="J31" s="109"/>
      <c r="K31" s="109"/>
      <c r="L31" s="109"/>
      <c r="M31" s="109"/>
      <c r="N31" s="109"/>
      <c r="O31" s="109"/>
      <c r="P31" s="159"/>
      <c r="Q31" s="158">
        <f t="shared" si="5"/>
        <v>231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0</v>
      </c>
      <c r="I33" s="99">
        <f t="shared" si="6"/>
        <v>0</v>
      </c>
      <c r="J33" s="99">
        <f t="shared" si="6"/>
        <v>0</v>
      </c>
      <c r="K33" s="99">
        <f t="shared" si="6"/>
        <v>0</v>
      </c>
      <c r="L33" s="99">
        <f t="shared" si="6"/>
        <v>0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7766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/>
      <c r="I36" s="102"/>
      <c r="J36" s="102"/>
      <c r="K36" s="102"/>
      <c r="L36" s="102"/>
      <c r="M36" s="102"/>
      <c r="N36" s="102"/>
      <c r="O36" s="102"/>
      <c r="P36" s="155"/>
      <c r="Q36" s="156">
        <f t="shared" ref="Q36:Q46" si="8">SUM(E36:P36)</f>
        <v>127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/>
      <c r="I37" s="105"/>
      <c r="J37" s="105"/>
      <c r="K37" s="105"/>
      <c r="L37" s="105"/>
      <c r="M37" s="105"/>
      <c r="N37" s="105"/>
      <c r="O37" s="105"/>
      <c r="P37" s="157"/>
      <c r="Q37" s="158">
        <f t="shared" si="8"/>
        <v>9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/>
      <c r="I38" s="109"/>
      <c r="J38" s="109"/>
      <c r="K38" s="109"/>
      <c r="L38" s="109"/>
      <c r="M38" s="109"/>
      <c r="N38" s="109"/>
      <c r="O38" s="109"/>
      <c r="P38" s="159"/>
      <c r="Q38" s="158">
        <f t="shared" si="8"/>
        <v>2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/>
      <c r="I39" s="105"/>
      <c r="J39" s="105"/>
      <c r="K39" s="105"/>
      <c r="L39" s="105"/>
      <c r="M39" s="105"/>
      <c r="N39" s="105"/>
      <c r="O39" s="105"/>
      <c r="P39" s="157"/>
      <c r="Q39" s="158">
        <f t="shared" si="8"/>
        <v>17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/>
      <c r="I40" s="109"/>
      <c r="J40" s="109"/>
      <c r="K40" s="109"/>
      <c r="L40" s="109"/>
      <c r="M40" s="109"/>
      <c r="N40" s="109"/>
      <c r="O40" s="109"/>
      <c r="P40" s="159"/>
      <c r="Q40" s="158">
        <f t="shared" si="8"/>
        <v>32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/>
      <c r="I41" s="105"/>
      <c r="J41" s="105"/>
      <c r="K41" s="105"/>
      <c r="L41" s="105"/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/>
      <c r="I42" s="109"/>
      <c r="J42" s="109"/>
      <c r="K42" s="109"/>
      <c r="L42" s="109"/>
      <c r="M42" s="109"/>
      <c r="N42" s="109"/>
      <c r="O42" s="109"/>
      <c r="P42" s="159"/>
      <c r="Q42" s="158">
        <f t="shared" si="8"/>
        <v>0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/>
      <c r="I43" s="105"/>
      <c r="J43" s="105"/>
      <c r="K43" s="105"/>
      <c r="L43" s="105"/>
      <c r="M43" s="105"/>
      <c r="N43" s="105"/>
      <c r="O43" s="105"/>
      <c r="P43" s="157"/>
      <c r="Q43" s="158">
        <f t="shared" si="8"/>
        <v>10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/>
      <c r="I44" s="109"/>
      <c r="J44" s="109"/>
      <c r="K44" s="109"/>
      <c r="L44" s="109"/>
      <c r="M44" s="109"/>
      <c r="N44" s="109"/>
      <c r="O44" s="109"/>
      <c r="P44" s="159"/>
      <c r="Q44" s="158">
        <f t="shared" si="8"/>
        <v>12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/>
      <c r="I45" s="127"/>
      <c r="J45" s="127"/>
      <c r="K45" s="127"/>
      <c r="L45" s="127"/>
      <c r="M45" s="127"/>
      <c r="N45" s="127"/>
      <c r="O45" s="127"/>
      <c r="P45" s="165"/>
      <c r="Q45" s="163">
        <f t="shared" si="8"/>
        <v>1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0</v>
      </c>
      <c r="I46" s="99">
        <f t="shared" si="9"/>
        <v>0</v>
      </c>
      <c r="J46" s="99">
        <f t="shared" si="9"/>
        <v>0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211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="85" zoomScaleNormal="85" zoomScaleSheetLayoutView="100" zoomScalePageLayoutView="75" workbookViewId="0">
      <selection activeCell="G75" sqref="G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/>
      <c r="I4" s="270"/>
      <c r="K4" s="23" t="s">
        <v>4</v>
      </c>
      <c r="L4" s="93"/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0</v>
      </c>
      <c r="I11" s="167">
        <f>SUM('Outputs Monthly'!K10:M10)</f>
        <v>0</v>
      </c>
      <c r="J11" s="168">
        <f>SUM('Outputs Monthly'!N10:P10)</f>
        <v>0</v>
      </c>
      <c r="K11" s="169">
        <f>SUM(G11:J11)</f>
        <v>1940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/>
      <c r="I12" s="171"/>
      <c r="J12" s="172"/>
      <c r="K12" s="173">
        <f>SUM(G12:J12)</f>
        <v>1902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1</v>
      </c>
      <c r="I13" s="175">
        <f t="shared" si="4"/>
        <v>1</v>
      </c>
      <c r="J13" s="176">
        <f t="shared" si="4"/>
        <v>1</v>
      </c>
      <c r="K13" s="177">
        <f t="shared" si="4"/>
        <v>0.98040000000000005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0</v>
      </c>
      <c r="I14" s="167">
        <f>SUM('Outputs Monthly'!K11:M11)</f>
        <v>0</v>
      </c>
      <c r="J14" s="168">
        <f>SUM('Outputs Monthly'!N11:P11)</f>
        <v>0</v>
      </c>
      <c r="K14" s="169">
        <f>SUM(G14:J14)</f>
        <v>2527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/>
      <c r="I15" s="171"/>
      <c r="J15" s="172"/>
      <c r="K15" s="173">
        <f>SUM(G15:J15)</f>
        <v>2490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1</v>
      </c>
      <c r="I16" s="175">
        <f t="shared" ref="I16" si="6">IF(I14=0,1,IFERROR(ROUND(I15/I14,4),0))</f>
        <v>1</v>
      </c>
      <c r="J16" s="176">
        <f t="shared" ref="J16" si="7">IF(J14=0,1,IFERROR(ROUND(J15/J14,4),0))</f>
        <v>1</v>
      </c>
      <c r="K16" s="177">
        <f t="shared" ref="K16" si="8">IF(K14=0,1,IFERROR(ROUND(K15/K14,4),0))</f>
        <v>0.98540000000000005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0</v>
      </c>
      <c r="I17" s="167">
        <f>SUM('Outputs Monthly'!K12:M12)</f>
        <v>0</v>
      </c>
      <c r="J17" s="168">
        <f>SUM('Outputs Monthly'!N12:P12)</f>
        <v>0</v>
      </c>
      <c r="K17" s="169">
        <f>SUM(G17:J17)</f>
        <v>364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/>
      <c r="I18" s="171"/>
      <c r="J18" s="172"/>
      <c r="K18" s="173">
        <f>SUM(G18:J18)</f>
        <v>341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1</v>
      </c>
      <c r="I19" s="175">
        <f t="shared" ref="I19" si="10">IF(I17=0,1,IFERROR(ROUND(I18/I17,4),0))</f>
        <v>1</v>
      </c>
      <c r="J19" s="176">
        <f t="shared" ref="J19" si="11">IF(J17=0,1,IFERROR(ROUND(J18/J17,4),0))</f>
        <v>1</v>
      </c>
      <c r="K19" s="177">
        <f t="shared" ref="K19" si="12">IF(K17=0,1,IFERROR(ROUND(K18/K17,4),0))</f>
        <v>0.93679999999999997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0</v>
      </c>
      <c r="I20" s="167">
        <f>SUM('Outputs Monthly'!K13:M13)</f>
        <v>0</v>
      </c>
      <c r="J20" s="168">
        <f>SUM('Outputs Monthly'!N13:P13)</f>
        <v>0</v>
      </c>
      <c r="K20" s="169">
        <f>SUM(G20:J20)</f>
        <v>2170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/>
      <c r="I21" s="171"/>
      <c r="J21" s="172"/>
      <c r="K21" s="173">
        <f>SUM(G21:J21)</f>
        <v>2142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1</v>
      </c>
      <c r="I22" s="175">
        <f t="shared" ref="I22" si="14">IF(I20=0,1,IFERROR(ROUND(I21/I20,4),0))</f>
        <v>1</v>
      </c>
      <c r="J22" s="176">
        <f t="shared" ref="J22" si="15">IF(J20=0,1,IFERROR(ROUND(J21/J20,4),0))</f>
        <v>1</v>
      </c>
      <c r="K22" s="177">
        <f t="shared" ref="K22" si="16">IF(K20=0,1,IFERROR(ROUND(K21/K20,4),0))</f>
        <v>0.98709999999999998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0</v>
      </c>
      <c r="I23" s="167">
        <f>SUM('Outputs Monthly'!K14:M14)</f>
        <v>0</v>
      </c>
      <c r="J23" s="168">
        <f>SUM('Outputs Monthly'!N14:P14)</f>
        <v>0</v>
      </c>
      <c r="K23" s="169">
        <f>SUM(G23:J23)</f>
        <v>853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/>
      <c r="I24" s="171"/>
      <c r="J24" s="172"/>
      <c r="K24" s="173">
        <f>SUM(G24:J24)</f>
        <v>833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1</v>
      </c>
      <c r="I25" s="175">
        <f t="shared" ref="I25" si="18">IF(I23=0,1,IFERROR(ROUND(I24/I23,4),0))</f>
        <v>1</v>
      </c>
      <c r="J25" s="176">
        <f t="shared" ref="J25" si="19">IF(J23=0,1,IFERROR(ROUND(J24/J23,4),0))</f>
        <v>1</v>
      </c>
      <c r="K25" s="177">
        <f t="shared" ref="K25" si="20">IF(K23=0,1,IFERROR(ROUND(K24/K23,4),0))</f>
        <v>0.97660000000000002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0</v>
      </c>
      <c r="I26" s="167">
        <f>SUM('Outputs Monthly'!K15:M15)</f>
        <v>0</v>
      </c>
      <c r="J26" s="168">
        <f>SUM('Outputs Monthly'!N15:P15)</f>
        <v>0</v>
      </c>
      <c r="K26" s="169">
        <f>SUM(G26:J26)</f>
        <v>2595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/>
      <c r="I27" s="171"/>
      <c r="J27" s="172"/>
      <c r="K27" s="173">
        <f>SUM(G27:J27)</f>
        <v>2485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1</v>
      </c>
      <c r="I28" s="175">
        <f t="shared" ref="I28" si="22">IF(I26=0,1,IFERROR(ROUND(I27/I26,4),0))</f>
        <v>1</v>
      </c>
      <c r="J28" s="176">
        <f t="shared" ref="J28" si="23">IF(J26=0,1,IFERROR(ROUND(J27/J26,4),0))</f>
        <v>1</v>
      </c>
      <c r="K28" s="177">
        <f t="shared" ref="K28" si="24">IF(K26=0,1,IFERROR(ROUND(K27/K26,4),0))</f>
        <v>0.95760000000000001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0</v>
      </c>
      <c r="I29" s="167">
        <f>SUM('Outputs Monthly'!K16:M16)</f>
        <v>0</v>
      </c>
      <c r="J29" s="168">
        <f>SUM('Outputs Monthly'!N16:P16)</f>
        <v>0</v>
      </c>
      <c r="K29" s="169">
        <f>SUM(G29:J29)</f>
        <v>1488</v>
      </c>
      <c r="L29" s="252"/>
      <c r="M29" s="226"/>
      <c r="N29" s="223"/>
      <c r="O29" s="226"/>
      <c r="P29" s="223"/>
      <c r="Q29" s="229"/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/>
      <c r="I30" s="171"/>
      <c r="J30" s="172"/>
      <c r="K30" s="173">
        <f>SUM(G30:J30)</f>
        <v>1024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1</v>
      </c>
      <c r="I31" s="175">
        <f t="shared" ref="I31" si="26">IF(I29=0,1,IFERROR(ROUND(I30/I29,4),0))</f>
        <v>1</v>
      </c>
      <c r="J31" s="176">
        <f t="shared" ref="J31" si="27">IF(J29=0,1,IFERROR(ROUND(J30/J29,4),0))</f>
        <v>1</v>
      </c>
      <c r="K31" s="177">
        <f t="shared" ref="K31" si="28">IF(K29=0,1,IFERROR(ROUND(K30/K29,4),0))</f>
        <v>0.68820000000000003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0</v>
      </c>
      <c r="I32" s="167">
        <f>SUM('Outputs Monthly'!K17:M17)</f>
        <v>0</v>
      </c>
      <c r="J32" s="168">
        <f>SUM('Outputs Monthly'!N17:P17)</f>
        <v>0</v>
      </c>
      <c r="K32" s="169">
        <f>SUM(G32:J32)</f>
        <v>1592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/>
      <c r="I33" s="171"/>
      <c r="J33" s="172"/>
      <c r="K33" s="173">
        <f>SUM(G33:J33)</f>
        <v>1588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1</v>
      </c>
      <c r="I34" s="175">
        <f t="shared" ref="I34" si="30">IF(I32=0,1,IFERROR(ROUND(I33/I32,4),0))</f>
        <v>1</v>
      </c>
      <c r="J34" s="176">
        <f t="shared" ref="J34" si="31">IF(J32=0,1,IFERROR(ROUND(J33/J32,4),0))</f>
        <v>1</v>
      </c>
      <c r="K34" s="177">
        <f t="shared" ref="K34" si="32">IF(K32=0,1,IFERROR(ROUND(K33/K32,4),0))</f>
        <v>0.99750000000000005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0</v>
      </c>
      <c r="I35" s="167">
        <f>SUM('Outputs Monthly'!K18:M18)</f>
        <v>0</v>
      </c>
      <c r="J35" s="168">
        <f>SUM('Outputs Monthly'!N18:P18)</f>
        <v>0</v>
      </c>
      <c r="K35" s="169">
        <f>SUM(G35:J35)</f>
        <v>97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/>
      <c r="I36" s="171"/>
      <c r="J36" s="172"/>
      <c r="K36" s="173">
        <f>SUM(G36:J36)</f>
        <v>97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0</v>
      </c>
      <c r="I38" s="167">
        <f>SUM('Outputs Monthly'!K19:M19)</f>
        <v>0</v>
      </c>
      <c r="J38" s="168">
        <f>SUM('Outputs Monthly'!N19:P19)</f>
        <v>0</v>
      </c>
      <c r="K38" s="169">
        <f>SUM(G38:J38)</f>
        <v>9078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/>
      <c r="I39" s="171"/>
      <c r="J39" s="172"/>
      <c r="K39" s="173">
        <f>SUM(G39:J39)</f>
        <v>8943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1</v>
      </c>
      <c r="I40" s="175">
        <f t="shared" ref="I40" si="38">IF(I38=0,1,IFERROR(ROUND(I39/I38,4),0))</f>
        <v>1</v>
      </c>
      <c r="J40" s="176">
        <f t="shared" ref="J40" si="39">IF(J38=0,1,IFERROR(ROUND(J39/J38,4),0))</f>
        <v>1</v>
      </c>
      <c r="K40" s="177">
        <f t="shared" ref="K40" si="40">IF(K38=0,1,IFERROR(ROUND(K39/K38,4),0))</f>
        <v>0.98509999999999998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/>
      <c r="I46" s="63"/>
      <c r="J46" s="64"/>
      <c r="K46" s="49">
        <f>SUM(G46:J46)</f>
        <v>89106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/>
      <c r="I47" s="60"/>
      <c r="J47" s="61"/>
      <c r="K47" s="54">
        <f>SUM(G47:J47)</f>
        <v>88594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1</v>
      </c>
      <c r="I48" s="56">
        <f t="shared" ref="I48" si="46">IF(I46=0,1,IFERROR(ROUND(I47/I46,4),0))</f>
        <v>1</v>
      </c>
      <c r="J48" s="57">
        <f t="shared" ref="J48" si="47">IF(J46=0,1,IFERROR(ROUND(J47/J46,4),0))</f>
        <v>1</v>
      </c>
      <c r="K48" s="58">
        <f t="shared" ref="K48" si="48">IF(K46=0,1,IFERROR(ROUND(K47/K46,4),0))</f>
        <v>0.99429999999999996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/>
      <c r="I49" s="63"/>
      <c r="J49" s="64"/>
      <c r="K49" s="49">
        <f>SUM(G49:J49)</f>
        <v>43702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/>
      <c r="I50" s="60"/>
      <c r="J50" s="61"/>
      <c r="K50" s="54">
        <f>SUM(G50:J50)</f>
        <v>43397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1</v>
      </c>
      <c r="I51" s="56">
        <f t="shared" ref="I51" si="50">IF(I49=0,1,IFERROR(ROUND(I50/I49,4),0))</f>
        <v>1</v>
      </c>
      <c r="J51" s="57">
        <f t="shared" ref="J51" si="51">IF(J49=0,1,IFERROR(ROUND(J50/J49,4),0))</f>
        <v>1</v>
      </c>
      <c r="K51" s="58">
        <f t="shared" ref="K51" si="52">IF(K49=0,1,IFERROR(ROUND(K50/K49,4),0))</f>
        <v>0.99299999999999999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/>
      <c r="I52" s="63"/>
      <c r="J52" s="64"/>
      <c r="K52" s="49">
        <f>SUM(G52:J52)</f>
        <v>11471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/>
      <c r="I53" s="60"/>
      <c r="J53" s="61"/>
      <c r="K53" s="54">
        <f>SUM(G53:J53)</f>
        <v>11432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1</v>
      </c>
      <c r="I54" s="56">
        <f t="shared" ref="I54" si="54">IF(I52=0,1,IFERROR(ROUND(I53/I52,4),0))</f>
        <v>1</v>
      </c>
      <c r="J54" s="57">
        <f t="shared" ref="J54" si="55">IF(J52=0,1,IFERROR(ROUND(J53/J52,4),0))</f>
        <v>1</v>
      </c>
      <c r="K54" s="58">
        <f t="shared" ref="K54" si="56">IF(K52=0,1,IFERROR(ROUND(K53/K52,4),0))</f>
        <v>0.99660000000000004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/>
      <c r="I55" s="63"/>
      <c r="J55" s="64"/>
      <c r="K55" s="49">
        <f>SUM(G55:J55)</f>
        <v>16599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/>
      <c r="I56" s="60"/>
      <c r="J56" s="61"/>
      <c r="K56" s="54">
        <f>SUM(G56:J56)</f>
        <v>16326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1</v>
      </c>
      <c r="I57" s="56">
        <f t="shared" ref="I57" si="58">IF(I55=0,1,IFERROR(ROUND(I56/I55,4),0))</f>
        <v>1</v>
      </c>
      <c r="J57" s="57">
        <f t="shared" ref="J57" si="59">IF(J55=0,1,IFERROR(ROUND(J56/J55,4),0))</f>
        <v>1</v>
      </c>
      <c r="K57" s="58">
        <f t="shared" ref="K57" si="60">IF(K55=0,1,IFERROR(ROUND(K56/K55,4),0))</f>
        <v>0.98360000000000003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/>
      <c r="I58" s="63"/>
      <c r="J58" s="64"/>
      <c r="K58" s="49">
        <f>SUM(G58:J58)</f>
        <v>40502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/>
      <c r="I59" s="60"/>
      <c r="J59" s="61"/>
      <c r="K59" s="54">
        <f>SUM(G59:J59)</f>
        <v>40119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1</v>
      </c>
      <c r="I60" s="56">
        <f t="shared" ref="I60" si="62">IF(I58=0,1,IFERROR(ROUND(I59/I58,4),0))</f>
        <v>1</v>
      </c>
      <c r="J60" s="57">
        <f t="shared" ref="J60" si="63">IF(J58=0,1,IFERROR(ROUND(J59/J58,4),0))</f>
        <v>1</v>
      </c>
      <c r="K60" s="58">
        <f t="shared" ref="K60" si="64">IF(K58=0,1,IFERROR(ROUND(K59/K58,4),0))</f>
        <v>0.99050000000000005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/>
      <c r="I61" s="63"/>
      <c r="J61" s="64"/>
      <c r="K61" s="49">
        <f>SUM(G61:J61)</f>
        <v>36481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/>
      <c r="I62" s="60"/>
      <c r="J62" s="61"/>
      <c r="K62" s="54">
        <f>SUM(G62:J62)</f>
        <v>36196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1</v>
      </c>
      <c r="I63" s="56">
        <f t="shared" ref="I63" si="66">IF(I61=0,1,IFERROR(ROUND(I62/I61,4),0))</f>
        <v>1</v>
      </c>
      <c r="J63" s="57">
        <f t="shared" ref="J63" si="67">IF(J61=0,1,IFERROR(ROUND(J62/J61,4),0))</f>
        <v>1</v>
      </c>
      <c r="K63" s="58">
        <f t="shared" ref="K63" si="68">IF(K61=0,1,IFERROR(ROUND(K62/K61,4),0))</f>
        <v>0.99219999999999997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/>
      <c r="I64" s="63"/>
      <c r="J64" s="64"/>
      <c r="K64" s="49">
        <f>SUM(G64:J64)</f>
        <v>21039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/>
      <c r="I65" s="60"/>
      <c r="J65" s="61"/>
      <c r="K65" s="54">
        <f>SUM(G65:J65)</f>
        <v>18074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1</v>
      </c>
      <c r="I66" s="56">
        <f t="shared" ref="I66" si="70">IF(I64=0,1,IFERROR(ROUND(I65/I64,4),0))</f>
        <v>1</v>
      </c>
      <c r="J66" s="57">
        <f t="shared" ref="J66" si="71">IF(J64=0,1,IFERROR(ROUND(J65/J64,4),0))</f>
        <v>1</v>
      </c>
      <c r="K66" s="58">
        <f t="shared" ref="K66" si="72">IF(K64=0,1,IFERROR(ROUND(K65/K64,4),0))</f>
        <v>0.85909999999999997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/>
      <c r="I67" s="63"/>
      <c r="J67" s="64"/>
      <c r="K67" s="49">
        <f>SUM(G67:J67)</f>
        <v>40113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/>
      <c r="I68" s="60"/>
      <c r="J68" s="61"/>
      <c r="K68" s="54">
        <f>SUM(G68:J68)</f>
        <v>38198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1</v>
      </c>
      <c r="I69" s="56">
        <f t="shared" ref="I69" si="74">IF(I67=0,1,IFERROR(ROUND(I68/I67,4),0))</f>
        <v>1</v>
      </c>
      <c r="J69" s="57">
        <f t="shared" ref="J69" si="75">IF(J67=0,1,IFERROR(ROUND(J68/J67,4),0))</f>
        <v>1</v>
      </c>
      <c r="K69" s="58">
        <f t="shared" ref="K69" si="76">IF(K67=0,1,IFERROR(ROUND(K68/K67,4),0))</f>
        <v>0.95230000000000004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/>
      <c r="I70" s="63"/>
      <c r="J70" s="64"/>
      <c r="K70" s="49">
        <f>SUM(G70:J70)</f>
        <v>6237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/>
      <c r="I71" s="60"/>
      <c r="J71" s="61"/>
      <c r="K71" s="54">
        <f>SUM(G71:J71)</f>
        <v>6180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1</v>
      </c>
      <c r="I72" s="56">
        <f t="shared" ref="I72" si="78">IF(I70=0,1,IFERROR(ROUND(I71/I70,4),0))</f>
        <v>1</v>
      </c>
      <c r="J72" s="57">
        <f t="shared" ref="J72" si="79">IF(J70=0,1,IFERROR(ROUND(J71/J70,4),0))</f>
        <v>1</v>
      </c>
      <c r="K72" s="58">
        <f t="shared" ref="K72" si="80">IF(K70=0,1,IFERROR(ROUND(K71/K70,4),0))</f>
        <v>0.9909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/>
      <c r="I73" s="63"/>
      <c r="J73" s="64"/>
      <c r="K73" s="49">
        <f>SUM(G73:J73)</f>
        <v>26893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/>
      <c r="I74" s="60"/>
      <c r="J74" s="61"/>
      <c r="K74" s="54">
        <f>SUM(G74:J74)</f>
        <v>25998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1</v>
      </c>
      <c r="I75" s="56">
        <f t="shared" ref="I75" si="82">IF(I73=0,1,IFERROR(ROUND(I74/I73,4),0))</f>
        <v>1</v>
      </c>
      <c r="J75" s="57">
        <f t="shared" ref="J75" si="83">IF(J73=0,1,IFERROR(ROUND(J74/J73,4),0))</f>
        <v>1</v>
      </c>
      <c r="K75" s="58">
        <f t="shared" ref="K75" si="84">IF(K73=0,1,IFERROR(ROUND(K74/K73,4),0))</f>
        <v>0.9667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November</v>
      </c>
      <c r="C9" s="66" t="str">
        <f>IF('Sub Cases Monthly'!H4="",TEXT(EDATE(B5,-1),"MMMM"),'Sub Cases Monthly'!H4)</f>
        <v>November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November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Reports\Outputs\November\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0</v>
      </c>
      <c r="K21" s="80">
        <f>'Sub Cases Monthly'!I11</f>
        <v>0</v>
      </c>
      <c r="L21" s="80">
        <f>'Sub Cases Monthly'!J11</f>
        <v>0</v>
      </c>
      <c r="M21" s="80">
        <f>'Sub Cases Monthly'!K11</f>
        <v>0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0</v>
      </c>
      <c r="K22" s="80">
        <f>'Sub Cases Monthly'!I12</f>
        <v>0</v>
      </c>
      <c r="L22" s="80">
        <f>'Sub Cases Monthly'!J12</f>
        <v>0</v>
      </c>
      <c r="M22" s="80">
        <f>'Sub Cases Monthly'!K12</f>
        <v>0</v>
      </c>
      <c r="N22" s="80">
        <f>'Sub Cases Monthly'!L12</f>
        <v>0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0</v>
      </c>
      <c r="K23" s="80">
        <f>'Sub Cases Monthly'!I13</f>
        <v>0</v>
      </c>
      <c r="L23" s="80">
        <f>'Sub Cases Monthly'!J13</f>
        <v>0</v>
      </c>
      <c r="M23" s="80">
        <f>'Sub Cases Monthly'!K13</f>
        <v>0</v>
      </c>
      <c r="N23" s="80">
        <f>'Sub Cases Monthly'!L13</f>
        <v>0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0</v>
      </c>
      <c r="K24" s="80">
        <f>'Sub Cases Monthly'!I14</f>
        <v>0</v>
      </c>
      <c r="L24" s="80">
        <f>'Sub Cases Monthly'!J14</f>
        <v>0</v>
      </c>
      <c r="M24" s="80">
        <f>'Sub Cases Monthly'!K14</f>
        <v>0</v>
      </c>
      <c r="N24" s="80">
        <f>'Sub Cases Monthly'!L14</f>
        <v>0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0</v>
      </c>
      <c r="K25" s="80">
        <f>'Sub Cases Monthly'!I15</f>
        <v>0</v>
      </c>
      <c r="L25" s="80">
        <f>'Sub Cases Monthly'!J15</f>
        <v>0</v>
      </c>
      <c r="M25" s="80">
        <f>'Sub Cases Monthly'!K15</f>
        <v>0</v>
      </c>
      <c r="N25" s="80">
        <f>'Sub Cases Monthly'!L15</f>
        <v>0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0</v>
      </c>
      <c r="K26" s="80">
        <f>'Sub Cases Monthly'!I16</f>
        <v>0</v>
      </c>
      <c r="L26" s="80">
        <f>'Sub Cases Monthly'!J16</f>
        <v>0</v>
      </c>
      <c r="M26" s="80">
        <f>'Sub Cases Monthly'!K16</f>
        <v>0</v>
      </c>
      <c r="N26" s="80">
        <f>'Sub Cases Monthly'!L16</f>
        <v>0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0</v>
      </c>
      <c r="K27" s="80">
        <f>'Sub Cases Monthly'!I17</f>
        <v>0</v>
      </c>
      <c r="L27" s="80">
        <f>'Sub Cases Monthly'!J17</f>
        <v>0</v>
      </c>
      <c r="M27" s="80">
        <f>'Sub Cases Monthly'!K17</f>
        <v>0</v>
      </c>
      <c r="N27" s="80">
        <f>'Sub Cases Monthly'!L17</f>
        <v>0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0</v>
      </c>
      <c r="K29" s="80">
        <f>'Sub Cases Monthly'!I22</f>
        <v>0</v>
      </c>
      <c r="L29" s="80">
        <f>'Sub Cases Monthly'!J22</f>
        <v>0</v>
      </c>
      <c r="M29" s="80">
        <f>'Sub Cases Monthly'!K22</f>
        <v>0</v>
      </c>
      <c r="N29" s="80">
        <f>'Sub Cases Monthly'!L22</f>
        <v>0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0</v>
      </c>
      <c r="K30" s="80">
        <f>'Sub Cases Monthly'!I23</f>
        <v>0</v>
      </c>
      <c r="L30" s="80">
        <f>'Sub Cases Monthly'!J23</f>
        <v>0</v>
      </c>
      <c r="M30" s="80">
        <f>'Sub Cases Monthly'!K23</f>
        <v>0</v>
      </c>
      <c r="N30" s="80">
        <f>'Sub Cases Monthly'!L23</f>
        <v>0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0</v>
      </c>
      <c r="K31" s="80">
        <f>'Sub Cases Monthly'!I24</f>
        <v>0</v>
      </c>
      <c r="L31" s="80">
        <f>'Sub Cases Monthly'!J24</f>
        <v>0</v>
      </c>
      <c r="M31" s="80">
        <f>'Sub Cases Monthly'!K24</f>
        <v>0</v>
      </c>
      <c r="N31" s="80">
        <f>'Sub Cases Monthly'!L24</f>
        <v>0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0</v>
      </c>
      <c r="K35" s="80">
        <f>'Sub Cases Monthly'!I31</f>
        <v>0</v>
      </c>
      <c r="L35" s="80">
        <f>'Sub Cases Monthly'!J31</f>
        <v>0</v>
      </c>
      <c r="M35" s="80">
        <f>'Sub Cases Monthly'!K31</f>
        <v>0</v>
      </c>
      <c r="N35" s="80">
        <f>'Sub Cases Monthly'!L31</f>
        <v>0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0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0</v>
      </c>
      <c r="K37" s="80">
        <f>'Sub Cases Monthly'!I33</f>
        <v>0</v>
      </c>
      <c r="L37" s="80">
        <f>'Sub Cases Monthly'!J33</f>
        <v>0</v>
      </c>
      <c r="M37" s="80">
        <f>'Sub Cases Monthly'!K33</f>
        <v>0</v>
      </c>
      <c r="N37" s="80">
        <f>'Sub Cases Monthly'!L33</f>
        <v>0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0</v>
      </c>
      <c r="K39" s="80">
        <f>'Sub Cases Monthly'!I38</f>
        <v>0</v>
      </c>
      <c r="L39" s="80">
        <f>'Sub Cases Monthly'!J38</f>
        <v>0</v>
      </c>
      <c r="M39" s="80">
        <f>'Sub Cases Monthly'!K38</f>
        <v>0</v>
      </c>
      <c r="N39" s="80">
        <f>'Sub Cases Monthly'!L38</f>
        <v>0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0</v>
      </c>
      <c r="K40" s="80">
        <f>'Sub Cases Monthly'!I39</f>
        <v>0</v>
      </c>
      <c r="L40" s="80">
        <f>'Sub Cases Monthly'!J39</f>
        <v>0</v>
      </c>
      <c r="M40" s="80">
        <f>'Sub Cases Monthly'!K39</f>
        <v>0</v>
      </c>
      <c r="N40" s="80">
        <f>'Sub Cases Monthly'!L39</f>
        <v>0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0</v>
      </c>
      <c r="K41" s="80">
        <f>'Sub Cases Monthly'!I40</f>
        <v>0</v>
      </c>
      <c r="L41" s="80">
        <f>'Sub Cases Monthly'!J40</f>
        <v>0</v>
      </c>
      <c r="M41" s="80">
        <f>'Sub Cases Monthly'!K40</f>
        <v>0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0</v>
      </c>
      <c r="K42" s="80">
        <f>'Sub Cases Monthly'!I45</f>
        <v>0</v>
      </c>
      <c r="L42" s="80">
        <f>'Sub Cases Monthly'!J45</f>
        <v>0</v>
      </c>
      <c r="M42" s="80">
        <f>'Sub Cases Monthly'!K45</f>
        <v>0</v>
      </c>
      <c r="N42" s="80">
        <f>'Sub Cases Monthly'!L45</f>
        <v>0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0</v>
      </c>
      <c r="K43" s="80">
        <f>'Sub Cases Monthly'!I46</f>
        <v>0</v>
      </c>
      <c r="L43" s="80">
        <f>'Sub Cases Monthly'!J46</f>
        <v>0</v>
      </c>
      <c r="M43" s="80">
        <f>'Sub Cases Monthly'!K46</f>
        <v>0</v>
      </c>
      <c r="N43" s="80">
        <f>'Sub Cases Monthly'!L46</f>
        <v>0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0</v>
      </c>
      <c r="K44" s="80">
        <f>'Sub Cases Monthly'!I47</f>
        <v>0</v>
      </c>
      <c r="L44" s="80">
        <f>'Sub Cases Monthly'!J47</f>
        <v>0</v>
      </c>
      <c r="M44" s="80">
        <f>'Sub Cases Monthly'!K47</f>
        <v>0</v>
      </c>
      <c r="N44" s="80">
        <f>'Sub Cases Monthly'!L47</f>
        <v>0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0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0</v>
      </c>
      <c r="K46" s="80">
        <f>'Sub Cases Monthly'!I49</f>
        <v>0</v>
      </c>
      <c r="L46" s="80">
        <f>'Sub Cases Monthly'!J49</f>
        <v>0</v>
      </c>
      <c r="M46" s="80">
        <f>'Sub Cases Monthly'!K49</f>
        <v>0</v>
      </c>
      <c r="N46" s="80">
        <f>'Sub Cases Monthly'!L49</f>
        <v>0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0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0</v>
      </c>
      <c r="K48" s="80">
        <f>'Sub Cases Monthly'!I51</f>
        <v>0</v>
      </c>
      <c r="L48" s="80">
        <f>'Sub Cases Monthly'!J51</f>
        <v>0</v>
      </c>
      <c r="M48" s="80">
        <f>'Sub Cases Monthly'!K51</f>
        <v>0</v>
      </c>
      <c r="N48" s="80">
        <f>'Sub Cases Monthly'!L51</f>
        <v>0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0</v>
      </c>
      <c r="K49" s="80">
        <f>'Sub Cases Monthly'!I52</f>
        <v>0</v>
      </c>
      <c r="L49" s="80">
        <f>'Sub Cases Monthly'!J52</f>
        <v>0</v>
      </c>
      <c r="M49" s="80">
        <f>'Sub Cases Monthly'!K52</f>
        <v>0</v>
      </c>
      <c r="N49" s="80">
        <f>'Sub Cases Monthly'!L52</f>
        <v>0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0</v>
      </c>
      <c r="K50" s="80">
        <f>'Sub Cases Monthly'!I53</f>
        <v>0</v>
      </c>
      <c r="L50" s="80">
        <f>'Sub Cases Monthly'!J53</f>
        <v>0</v>
      </c>
      <c r="M50" s="80">
        <f>'Sub Cases Monthly'!K53</f>
        <v>0</v>
      </c>
      <c r="N50" s="80">
        <f>'Sub Cases Monthly'!L53</f>
        <v>0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0</v>
      </c>
      <c r="K51" s="80">
        <f>'Sub Cases Monthly'!I54</f>
        <v>0</v>
      </c>
      <c r="L51" s="80">
        <f>'Sub Cases Monthly'!J54</f>
        <v>0</v>
      </c>
      <c r="M51" s="80">
        <f>'Sub Cases Monthly'!K54</f>
        <v>0</v>
      </c>
      <c r="N51" s="80">
        <f>'Sub Cases Monthly'!L54</f>
        <v>0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0</v>
      </c>
      <c r="K52" s="80">
        <f>'Sub Cases Monthly'!I55</f>
        <v>0</v>
      </c>
      <c r="L52" s="80">
        <f>'Sub Cases Monthly'!J55</f>
        <v>0</v>
      </c>
      <c r="M52" s="80">
        <f>'Sub Cases Monthly'!K55</f>
        <v>0</v>
      </c>
      <c r="N52" s="80">
        <f>'Sub Cases Monthly'!L55</f>
        <v>0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0</v>
      </c>
      <c r="K53" s="80">
        <f>'Sub Cases Monthly'!I56</f>
        <v>0</v>
      </c>
      <c r="L53" s="80">
        <f>'Sub Cases Monthly'!J56</f>
        <v>0</v>
      </c>
      <c r="M53" s="80">
        <f>'Sub Cases Monthly'!K56</f>
        <v>0</v>
      </c>
      <c r="N53" s="80">
        <f>'Sub Cases Monthly'!L56</f>
        <v>0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0</v>
      </c>
      <c r="K55" s="80">
        <f>'Sub Cases Monthly'!I58</f>
        <v>0</v>
      </c>
      <c r="L55" s="80">
        <f>'Sub Cases Monthly'!J58</f>
        <v>0</v>
      </c>
      <c r="M55" s="80">
        <f>'Sub Cases Monthly'!K58</f>
        <v>0</v>
      </c>
      <c r="N55" s="80">
        <f>'Sub Cases Monthly'!L58</f>
        <v>0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0</v>
      </c>
      <c r="K57" s="80">
        <f>'Sub Cases Monthly'!I60</f>
        <v>0</v>
      </c>
      <c r="L57" s="80">
        <f>'Sub Cases Monthly'!J60</f>
        <v>0</v>
      </c>
      <c r="M57" s="80">
        <f>'Sub Cases Monthly'!K60</f>
        <v>0</v>
      </c>
      <c r="N57" s="80">
        <f>'Sub Cases Monthly'!L60</f>
        <v>0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0</v>
      </c>
      <c r="L58" s="80">
        <f>'Sub Cases Monthly'!J61</f>
        <v>0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0</v>
      </c>
      <c r="L61" s="80">
        <f>'Sub Cases Monthly'!J64</f>
        <v>0</v>
      </c>
      <c r="M61" s="80">
        <f>'Sub Cases Monthly'!K64</f>
        <v>0</v>
      </c>
      <c r="N61" s="80">
        <f>'Sub Cases Monthly'!L64</f>
        <v>0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0</v>
      </c>
      <c r="K62" s="80">
        <f>'Sub Cases Monthly'!I65</f>
        <v>0</v>
      </c>
      <c r="L62" s="80">
        <f>'Sub Cases Monthly'!J65</f>
        <v>0</v>
      </c>
      <c r="M62" s="80">
        <f>'Sub Cases Monthly'!K65</f>
        <v>0</v>
      </c>
      <c r="N62" s="80">
        <f>'Sub Cases Monthly'!L65</f>
        <v>0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0</v>
      </c>
      <c r="K64" s="80">
        <f>'Sub Cases Monthly'!I70</f>
        <v>0</v>
      </c>
      <c r="L64" s="80">
        <f>'Sub Cases Monthly'!J70</f>
        <v>0</v>
      </c>
      <c r="M64" s="80">
        <f>'Sub Cases Monthly'!K70</f>
        <v>0</v>
      </c>
      <c r="N64" s="80">
        <f>'Sub Cases Monthly'!L70</f>
        <v>0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0</v>
      </c>
      <c r="K65" s="80">
        <f>'Sub Cases Monthly'!I71</f>
        <v>0</v>
      </c>
      <c r="L65" s="80">
        <f>'Sub Cases Monthly'!J71</f>
        <v>0</v>
      </c>
      <c r="M65" s="80">
        <f>'Sub Cases Monthly'!K71</f>
        <v>0</v>
      </c>
      <c r="N65" s="80">
        <f>'Sub Cases Monthly'!L71</f>
        <v>0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0</v>
      </c>
      <c r="L66" s="80">
        <f>'Sub Cases Monthly'!J72</f>
        <v>0</v>
      </c>
      <c r="M66" s="80">
        <f>'Sub Cases Monthly'!K72</f>
        <v>0</v>
      </c>
      <c r="N66" s="80">
        <f>'Sub Cases Monthly'!L72</f>
        <v>0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0</v>
      </c>
      <c r="K67" s="80">
        <f>'Sub Cases Monthly'!I73</f>
        <v>0</v>
      </c>
      <c r="L67" s="80">
        <f>'Sub Cases Monthly'!J73</f>
        <v>0</v>
      </c>
      <c r="M67" s="80">
        <f>'Sub Cases Monthly'!K73</f>
        <v>0</v>
      </c>
      <c r="N67" s="80">
        <f>'Sub Cases Monthly'!L73</f>
        <v>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0</v>
      </c>
      <c r="K68" s="80">
        <f>'Sub Cases Monthly'!I74</f>
        <v>0</v>
      </c>
      <c r="L68" s="80">
        <f>'Sub Cases Monthly'!J74</f>
        <v>0</v>
      </c>
      <c r="M68" s="80">
        <f>'Sub Cases Monthly'!K74</f>
        <v>0</v>
      </c>
      <c r="N68" s="80">
        <f>'Sub Cases Monthly'!L74</f>
        <v>0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0</v>
      </c>
      <c r="K70" s="80">
        <f>'Sub Cases Monthly'!I76</f>
        <v>0</v>
      </c>
      <c r="L70" s="80">
        <f>'Sub Cases Monthly'!J76</f>
        <v>0</v>
      </c>
      <c r="M70" s="80">
        <f>'Sub Cases Monthly'!K76</f>
        <v>0</v>
      </c>
      <c r="N70" s="80">
        <f>'Sub Cases Monthly'!L76</f>
        <v>0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0</v>
      </c>
      <c r="K73" s="80">
        <f>'Sub Cases Monthly'!I83</f>
        <v>0</v>
      </c>
      <c r="L73" s="80">
        <f>'Sub Cases Monthly'!J83</f>
        <v>0</v>
      </c>
      <c r="M73" s="80">
        <f>'Sub Cases Monthly'!K83</f>
        <v>0</v>
      </c>
      <c r="N73" s="80">
        <f>'Sub Cases Monthly'!L83</f>
        <v>0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0</v>
      </c>
      <c r="K74" s="80">
        <f>'Sub Cases Monthly'!I84</f>
        <v>0</v>
      </c>
      <c r="L74" s="80">
        <f>'Sub Cases Monthly'!J84</f>
        <v>0</v>
      </c>
      <c r="M74" s="80">
        <f>'Sub Cases Monthly'!K84</f>
        <v>0</v>
      </c>
      <c r="N74" s="80">
        <f>'Sub Cases Monthly'!L84</f>
        <v>0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0</v>
      </c>
      <c r="L75" s="80">
        <f>'Sub Cases Monthly'!J85</f>
        <v>0</v>
      </c>
      <c r="M75" s="80">
        <f>'Sub Cases Monthly'!K85</f>
        <v>0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0</v>
      </c>
      <c r="K76" s="80">
        <f>'Sub Cases Monthly'!I86</f>
        <v>0</v>
      </c>
      <c r="L76" s="80">
        <f>'Sub Cases Monthly'!J86</f>
        <v>0</v>
      </c>
      <c r="M76" s="80">
        <f>'Sub Cases Monthly'!K86</f>
        <v>0</v>
      </c>
      <c r="N76" s="80">
        <f>'Sub Cases Monthly'!L86</f>
        <v>0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0</v>
      </c>
      <c r="K77" s="80">
        <f>'Sub Cases Monthly'!I87</f>
        <v>0</v>
      </c>
      <c r="L77" s="80">
        <f>'Sub Cases Monthly'!J87</f>
        <v>0</v>
      </c>
      <c r="M77" s="80">
        <f>'Sub Cases Monthly'!K87</f>
        <v>0</v>
      </c>
      <c r="N77" s="80">
        <f>'Sub Cases Monthly'!L87</f>
        <v>0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0</v>
      </c>
      <c r="K78" s="80">
        <f>'Sub Cases Monthly'!I88</f>
        <v>0</v>
      </c>
      <c r="L78" s="80">
        <f>'Sub Cases Monthly'!J88</f>
        <v>0</v>
      </c>
      <c r="M78" s="80">
        <f>'Sub Cases Monthly'!K88</f>
        <v>0</v>
      </c>
      <c r="N78" s="80">
        <f>'Sub Cases Monthly'!L88</f>
        <v>0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0</v>
      </c>
      <c r="K80" s="80">
        <f>'Sub Cases Monthly'!I90</f>
        <v>0</v>
      </c>
      <c r="L80" s="80">
        <f>'Sub Cases Monthly'!J90</f>
        <v>0</v>
      </c>
      <c r="M80" s="80">
        <f>'Sub Cases Monthly'!K90</f>
        <v>0</v>
      </c>
      <c r="N80" s="80">
        <f>'Sub Cases Monthly'!L90</f>
        <v>0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0</v>
      </c>
      <c r="K81" s="80">
        <f>'Sub Cases Monthly'!I91</f>
        <v>0</v>
      </c>
      <c r="L81" s="80">
        <f>'Sub Cases Monthly'!J91</f>
        <v>0</v>
      </c>
      <c r="M81" s="80">
        <f>'Sub Cases Monthly'!K91</f>
        <v>0</v>
      </c>
      <c r="N81" s="80">
        <f>'Sub Cases Monthly'!L91</f>
        <v>0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0</v>
      </c>
      <c r="K82" s="80">
        <f>'Sub Cases Monthly'!I92</f>
        <v>0</v>
      </c>
      <c r="L82" s="80">
        <f>'Sub Cases Monthly'!J92</f>
        <v>0</v>
      </c>
      <c r="M82" s="80">
        <f>'Sub Cases Monthly'!K92</f>
        <v>0</v>
      </c>
      <c r="N82" s="80">
        <f>'Sub Cases Monthly'!L92</f>
        <v>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0</v>
      </c>
      <c r="K83" s="80">
        <f>'Sub Cases Monthly'!I93</f>
        <v>0</v>
      </c>
      <c r="L83" s="80">
        <f>'Sub Cases Monthly'!J93</f>
        <v>0</v>
      </c>
      <c r="M83" s="80">
        <f>'Sub Cases Monthly'!K93</f>
        <v>0</v>
      </c>
      <c r="N83" s="80">
        <f>'Sub Cases Monthly'!L93</f>
        <v>0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0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0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0</v>
      </c>
      <c r="K85" s="80">
        <f>'Sub Cases Monthly'!I95</f>
        <v>0</v>
      </c>
      <c r="L85" s="80">
        <f>'Sub Cases Monthly'!J95</f>
        <v>0</v>
      </c>
      <c r="M85" s="80">
        <f>'Sub Cases Monthly'!K95</f>
        <v>0</v>
      </c>
      <c r="N85" s="80">
        <f>'Sub Cases Monthly'!L95</f>
        <v>0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0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0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0</v>
      </c>
      <c r="K91" s="80">
        <f>'Sub Cases Monthly'!I104</f>
        <v>0</v>
      </c>
      <c r="L91" s="80">
        <f>'Sub Cases Monthly'!J104</f>
        <v>0</v>
      </c>
      <c r="M91" s="80">
        <f>'Sub Cases Monthly'!K104</f>
        <v>0</v>
      </c>
      <c r="N91" s="80">
        <f>'Sub Cases Monthly'!L104</f>
        <v>0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0</v>
      </c>
      <c r="K92" s="80">
        <f>'Sub Cases Monthly'!I105</f>
        <v>0</v>
      </c>
      <c r="L92" s="80">
        <f>'Sub Cases Monthly'!J105</f>
        <v>0</v>
      </c>
      <c r="M92" s="80">
        <f>'Sub Cases Monthly'!K105</f>
        <v>0</v>
      </c>
      <c r="N92" s="80">
        <f>'Sub Cases Monthly'!L105</f>
        <v>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0</v>
      </c>
      <c r="K93" s="80">
        <f>'Sub Cases Monthly'!I106</f>
        <v>0</v>
      </c>
      <c r="L93" s="80">
        <f>'Sub Cases Monthly'!J106</f>
        <v>0</v>
      </c>
      <c r="M93" s="80">
        <f>'Sub Cases Monthly'!K106</f>
        <v>0</v>
      </c>
      <c r="N93" s="80">
        <f>'Sub Cases Monthly'!L106</f>
        <v>0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0</v>
      </c>
      <c r="K94" s="80">
        <f>'Sub Cases Monthly'!I107</f>
        <v>0</v>
      </c>
      <c r="L94" s="80">
        <f>'Sub Cases Monthly'!J107</f>
        <v>0</v>
      </c>
      <c r="M94" s="80">
        <f>'Sub Cases Monthly'!K107</f>
        <v>0</v>
      </c>
      <c r="N94" s="80">
        <f>'Sub Cases Monthly'!L107</f>
        <v>0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0</v>
      </c>
      <c r="K95" s="80">
        <f>'Sub Cases Monthly'!I108</f>
        <v>0</v>
      </c>
      <c r="L95" s="80">
        <f>'Sub Cases Monthly'!J108</f>
        <v>0</v>
      </c>
      <c r="M95" s="80">
        <f>'Sub Cases Monthly'!K108</f>
        <v>0</v>
      </c>
      <c r="N95" s="80">
        <f>'Sub Cases Monthly'!L108</f>
        <v>0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0</v>
      </c>
      <c r="K96" s="80">
        <f>'Sub Cases Monthly'!I109</f>
        <v>0</v>
      </c>
      <c r="L96" s="80">
        <f>'Sub Cases Monthly'!J109</f>
        <v>0</v>
      </c>
      <c r="M96" s="80">
        <f>'Sub Cases Monthly'!K109</f>
        <v>0</v>
      </c>
      <c r="N96" s="80">
        <f>'Sub Cases Monthly'!L109</f>
        <v>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0</v>
      </c>
      <c r="K97" s="80">
        <f>'Sub Cases Monthly'!I110</f>
        <v>0</v>
      </c>
      <c r="L97" s="80">
        <f>'Sub Cases Monthly'!J110</f>
        <v>0</v>
      </c>
      <c r="M97" s="80">
        <f>'Sub Cases Monthly'!K110</f>
        <v>0</v>
      </c>
      <c r="N97" s="80">
        <f>'Sub Cases Monthly'!L110</f>
        <v>0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0</v>
      </c>
      <c r="K98" s="80">
        <f>'Sub Cases Monthly'!I111</f>
        <v>0</v>
      </c>
      <c r="L98" s="80">
        <f>'Sub Cases Monthly'!J111</f>
        <v>0</v>
      </c>
      <c r="M98" s="80">
        <f>'Sub Cases Monthly'!K111</f>
        <v>0</v>
      </c>
      <c r="N98" s="80">
        <f>'Sub Cases Monthly'!L111</f>
        <v>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0</v>
      </c>
      <c r="K99" s="80">
        <f>'Sub Cases Monthly'!I112</f>
        <v>0</v>
      </c>
      <c r="L99" s="80">
        <f>'Sub Cases Monthly'!J112</f>
        <v>0</v>
      </c>
      <c r="M99" s="80">
        <f>'Sub Cases Monthly'!K112</f>
        <v>0</v>
      </c>
      <c r="N99" s="80">
        <f>'Sub Cases Monthly'!L112</f>
        <v>0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0</v>
      </c>
      <c r="K100" s="80">
        <f>'Sub Cases Monthly'!I113</f>
        <v>0</v>
      </c>
      <c r="L100" s="80">
        <f>'Sub Cases Monthly'!J113</f>
        <v>0</v>
      </c>
      <c r="M100" s="80">
        <f>'Sub Cases Monthly'!K113</f>
        <v>0</v>
      </c>
      <c r="N100" s="80">
        <f>'Sub Cases Monthly'!L113</f>
        <v>0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0</v>
      </c>
      <c r="K102" s="80">
        <f>'Sub Cases Monthly'!I119</f>
        <v>0</v>
      </c>
      <c r="L102" s="80">
        <f>'Sub Cases Monthly'!J119</f>
        <v>0</v>
      </c>
      <c r="M102" s="80">
        <f>'Sub Cases Monthly'!K119</f>
        <v>0</v>
      </c>
      <c r="N102" s="80">
        <f>'Sub Cases Monthly'!L119</f>
        <v>0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0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0</v>
      </c>
      <c r="L105" s="80">
        <f>'Sub Cases Monthly'!J122</f>
        <v>0</v>
      </c>
      <c r="M105" s="80">
        <f>'Sub Cases Monthly'!K122</f>
        <v>0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0</v>
      </c>
      <c r="K111" s="80">
        <f>'Sub Cases Monthly'!I131</f>
        <v>0</v>
      </c>
      <c r="L111" s="80">
        <f>'Sub Cases Monthly'!J131</f>
        <v>0</v>
      </c>
      <c r="M111" s="80">
        <f>'Sub Cases Monthly'!K131</f>
        <v>0</v>
      </c>
      <c r="N111" s="80">
        <f>'Sub Cases Monthly'!L131</f>
        <v>0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0</v>
      </c>
      <c r="K112" s="80">
        <f>'Outputs Monthly'!I23</f>
        <v>0</v>
      </c>
      <c r="L112" s="80">
        <f>'Outputs Monthly'!J23</f>
        <v>0</v>
      </c>
      <c r="M112" s="80">
        <f>'Outputs Monthly'!K23</f>
        <v>0</v>
      </c>
      <c r="N112" s="80">
        <f>'Outputs Monthly'!L23</f>
        <v>0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0</v>
      </c>
      <c r="K113" s="80">
        <f>'Outputs Monthly'!I24</f>
        <v>0</v>
      </c>
      <c r="L113" s="80">
        <f>'Outputs Monthly'!J24</f>
        <v>0</v>
      </c>
      <c r="M113" s="80">
        <f>'Outputs Monthly'!K24</f>
        <v>0</v>
      </c>
      <c r="N113" s="80">
        <f>'Outputs Monthly'!L24</f>
        <v>0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0</v>
      </c>
      <c r="K114" s="80">
        <f>'Outputs Monthly'!I25</f>
        <v>0</v>
      </c>
      <c r="L114" s="80">
        <f>'Outputs Monthly'!J25</f>
        <v>0</v>
      </c>
      <c r="M114" s="80">
        <f>'Outputs Monthly'!K25</f>
        <v>0</v>
      </c>
      <c r="N114" s="80">
        <f>'Outputs Monthly'!L25</f>
        <v>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0</v>
      </c>
      <c r="K115" s="80">
        <f>'Outputs Monthly'!I26</f>
        <v>0</v>
      </c>
      <c r="L115" s="80">
        <f>'Outputs Monthly'!J26</f>
        <v>0</v>
      </c>
      <c r="M115" s="80">
        <f>'Outputs Monthly'!K26</f>
        <v>0</v>
      </c>
      <c r="N115" s="80">
        <f>'Outputs Monthly'!L26</f>
        <v>0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0</v>
      </c>
      <c r="K116" s="80">
        <f>'Outputs Monthly'!I27</f>
        <v>0</v>
      </c>
      <c r="L116" s="80">
        <f>'Outputs Monthly'!J27</f>
        <v>0</v>
      </c>
      <c r="M116" s="80">
        <f>'Outputs Monthly'!K27</f>
        <v>0</v>
      </c>
      <c r="N116" s="80">
        <f>'Outputs Monthly'!L27</f>
        <v>0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0</v>
      </c>
      <c r="K117" s="80">
        <f>'Outputs Monthly'!I28</f>
        <v>0</v>
      </c>
      <c r="L117" s="80">
        <f>'Outputs Monthly'!J28</f>
        <v>0</v>
      </c>
      <c r="M117" s="80">
        <f>'Outputs Monthly'!K28</f>
        <v>0</v>
      </c>
      <c r="N117" s="80">
        <f>'Outputs Monthly'!L28</f>
        <v>0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0</v>
      </c>
      <c r="K118" s="80">
        <f>'Outputs Monthly'!I29</f>
        <v>0</v>
      </c>
      <c r="L118" s="80">
        <f>'Outputs Monthly'!J29</f>
        <v>0</v>
      </c>
      <c r="M118" s="80">
        <f>'Outputs Monthly'!K29</f>
        <v>0</v>
      </c>
      <c r="N118" s="80">
        <f>'Outputs Monthly'!L29</f>
        <v>0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0</v>
      </c>
      <c r="K119" s="80">
        <f>'Outputs Monthly'!I30</f>
        <v>0</v>
      </c>
      <c r="L119" s="80">
        <f>'Outputs Monthly'!J30</f>
        <v>0</v>
      </c>
      <c r="M119" s="80">
        <f>'Outputs Monthly'!K30</f>
        <v>0</v>
      </c>
      <c r="N119" s="80">
        <f>'Outputs Monthly'!L30</f>
        <v>0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0</v>
      </c>
      <c r="K120" s="80">
        <f>'Outputs Monthly'!I31</f>
        <v>0</v>
      </c>
      <c r="L120" s="80">
        <f>'Outputs Monthly'!J31</f>
        <v>0</v>
      </c>
      <c r="M120" s="80">
        <f>'Outputs Monthly'!K31</f>
        <v>0</v>
      </c>
      <c r="N120" s="80">
        <f>'Outputs Monthly'!L31</f>
        <v>0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0</v>
      </c>
      <c r="K122" s="80">
        <f>'Outputs Monthly'!I36</f>
        <v>0</v>
      </c>
      <c r="L122" s="80">
        <f>'Outputs Monthly'!J36</f>
        <v>0</v>
      </c>
      <c r="M122" s="80">
        <f>'Outputs Monthly'!K36</f>
        <v>0</v>
      </c>
      <c r="N122" s="80">
        <f>'Outputs Monthly'!L36</f>
        <v>0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0</v>
      </c>
      <c r="L123" s="80">
        <f>'Outputs Monthly'!J37</f>
        <v>0</v>
      </c>
      <c r="M123" s="80">
        <f>'Outputs Monthly'!K37</f>
        <v>0</v>
      </c>
      <c r="N123" s="80">
        <f>'Outputs Monthly'!L37</f>
        <v>0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0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0</v>
      </c>
      <c r="K125" s="80">
        <f>'Outputs Monthly'!I39</f>
        <v>0</v>
      </c>
      <c r="L125" s="80">
        <f>'Outputs Monthly'!J39</f>
        <v>0</v>
      </c>
      <c r="M125" s="80">
        <f>'Outputs Monthly'!K39</f>
        <v>0</v>
      </c>
      <c r="N125" s="80">
        <f>'Outputs Monthly'!L39</f>
        <v>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0</v>
      </c>
      <c r="K126" s="80">
        <f>'Outputs Monthly'!I40</f>
        <v>0</v>
      </c>
      <c r="L126" s="80">
        <f>'Outputs Monthly'!J40</f>
        <v>0</v>
      </c>
      <c r="M126" s="80">
        <f>'Outputs Monthly'!K40</f>
        <v>0</v>
      </c>
      <c r="N126" s="80">
        <f>'Outputs Monthly'!L40</f>
        <v>0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0</v>
      </c>
      <c r="K128" s="80">
        <f>'Outputs Monthly'!I42</f>
        <v>0</v>
      </c>
      <c r="L128" s="80">
        <f>'Outputs Monthly'!J42</f>
        <v>0</v>
      </c>
      <c r="M128" s="80">
        <f>'Outputs Monthly'!K42</f>
        <v>0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0</v>
      </c>
      <c r="K129" s="80">
        <f>'Outputs Monthly'!I43</f>
        <v>0</v>
      </c>
      <c r="L129" s="80">
        <f>'Outputs Monthly'!J43</f>
        <v>0</v>
      </c>
      <c r="M129" s="80">
        <f>'Outputs Monthly'!K43</f>
        <v>0</v>
      </c>
      <c r="N129" s="80">
        <f>'Outputs Monthly'!L43</f>
        <v>0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0</v>
      </c>
      <c r="K130" s="80">
        <f>'Outputs Monthly'!I44</f>
        <v>0</v>
      </c>
      <c r="L130" s="80">
        <f>'Outputs Monthly'!J44</f>
        <v>0</v>
      </c>
      <c r="M130" s="80">
        <f>'Outputs Monthly'!K44</f>
        <v>0</v>
      </c>
      <c r="N130" s="80">
        <f>'Outputs Monthly'!L44</f>
        <v>0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0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0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0</v>
      </c>
      <c r="I132" s="80">
        <f>'Timeliness Quarterly'!I46</f>
        <v>0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0</v>
      </c>
      <c r="I133" s="81">
        <f>'Timeliness Quarterly'!I49</f>
        <v>0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0</v>
      </c>
      <c r="I134" s="81">
        <f>'Timeliness Quarterly'!I52</f>
        <v>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0</v>
      </c>
      <c r="I135" s="81">
        <f>'Timeliness Quarterly'!I55</f>
        <v>0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0</v>
      </c>
      <c r="I136" s="81">
        <f>'Timeliness Quarterly'!I58</f>
        <v>0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0</v>
      </c>
      <c r="I137" s="81">
        <f>'Timeliness Quarterly'!I61</f>
        <v>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0</v>
      </c>
      <c r="I138" s="81">
        <f>'Timeliness Quarterly'!I64</f>
        <v>0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0</v>
      </c>
      <c r="I139" s="81">
        <f>'Timeliness Quarterly'!I67</f>
        <v>0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0</v>
      </c>
      <c r="I140" s="81">
        <f>'Timeliness Quarterly'!I70</f>
        <v>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0</v>
      </c>
      <c r="I141" s="81">
        <f>'Timeliness Quarterly'!I73</f>
        <v>0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0</v>
      </c>
      <c r="I142" s="81">
        <f>'Timeliness Quarterly'!I12</f>
        <v>0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0</v>
      </c>
      <c r="I143" s="81">
        <f>'Timeliness Quarterly'!I15</f>
        <v>0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0</v>
      </c>
      <c r="I144" s="81">
        <f>'Timeliness Quarterly'!I18</f>
        <v>0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0</v>
      </c>
      <c r="I145" s="81">
        <f>'Timeliness Quarterly'!I21</f>
        <v>0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0</v>
      </c>
      <c r="I146" s="81">
        <f>'Timeliness Quarterly'!I24</f>
        <v>0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0</v>
      </c>
      <c r="I147" s="81">
        <f>'Timeliness Quarterly'!I27</f>
        <v>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0</v>
      </c>
      <c r="I148" s="81">
        <f>'Timeliness Quarterly'!I30</f>
        <v>0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0</v>
      </c>
      <c r="I149" s="81">
        <f>'Timeliness Quarterly'!I33</f>
        <v>0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0</v>
      </c>
      <c r="I150" s="81">
        <f>'Timeliness Quarterly'!I36</f>
        <v>0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0</v>
      </c>
      <c r="I151" s="81">
        <f>'Timeliness Quarterly'!I39</f>
        <v>0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0</v>
      </c>
      <c r="I152" s="66">
        <f>'Timeliness Quarterly'!I47</f>
        <v>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0</v>
      </c>
      <c r="I153" s="66">
        <f>'Timeliness Quarterly'!I50</f>
        <v>0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0</v>
      </c>
      <c r="I154" s="66">
        <f>'Timeliness Quarterly'!I53</f>
        <v>0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0</v>
      </c>
      <c r="I155" s="66">
        <f>'Timeliness Quarterly'!I56</f>
        <v>0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0</v>
      </c>
      <c r="I156" s="66">
        <f>'Timeliness Quarterly'!I59</f>
        <v>0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0</v>
      </c>
      <c r="I157" s="66">
        <f>'Timeliness Quarterly'!I62</f>
        <v>0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0</v>
      </c>
      <c r="I158" s="66">
        <f>'Timeliness Quarterly'!I65</f>
        <v>0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0</v>
      </c>
      <c r="I159" s="66">
        <f>'Timeliness Quarterly'!I68</f>
        <v>0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0</v>
      </c>
      <c r="I160" s="66">
        <f>'Timeliness Quarterly'!I71</f>
        <v>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0</v>
      </c>
      <c r="I161" s="66">
        <f>'Timeliness Quarterly'!I74</f>
        <v>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1</v>
      </c>
      <c r="I162" s="81">
        <f>'Timeliness Quarterly'!I13</f>
        <v>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1</v>
      </c>
      <c r="I163" s="81">
        <f>'Timeliness Quarterly'!I16</f>
        <v>1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1</v>
      </c>
      <c r="I164" s="81">
        <f>'Timeliness Quarterly'!I19</f>
        <v>1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1</v>
      </c>
      <c r="I165" s="81">
        <f>'Timeliness Quarterly'!I22</f>
        <v>1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1</v>
      </c>
      <c r="I166" s="81">
        <f>'Timeliness Quarterly'!I25</f>
        <v>1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1</v>
      </c>
      <c r="I167" s="81">
        <f>'Timeliness Quarterly'!I28</f>
        <v>1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1</v>
      </c>
      <c r="I168" s="81">
        <f>'Timeliness Quarterly'!I31</f>
        <v>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1</v>
      </c>
      <c r="I169" s="81">
        <f>'Timeliness Quarterly'!I34</f>
        <v>1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1</v>
      </c>
      <c r="I171" s="81">
        <f>'Timeliness Quarterly'!I40</f>
        <v>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1</v>
      </c>
      <c r="I172" s="66">
        <f>'Timeliness Quarterly'!I48</f>
        <v>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1</v>
      </c>
      <c r="I173" s="66">
        <f>'Timeliness Quarterly'!I51</f>
        <v>1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1</v>
      </c>
      <c r="I174" s="66">
        <f>'Timeliness Quarterly'!I54</f>
        <v>1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1</v>
      </c>
      <c r="I175" s="66">
        <f>'Timeliness Quarterly'!I57</f>
        <v>1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1</v>
      </c>
      <c r="I176" s="66">
        <f>'Timeliness Quarterly'!I60</f>
        <v>1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1</v>
      </c>
      <c r="I177" s="66">
        <f>'Timeliness Quarterly'!I63</f>
        <v>1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1</v>
      </c>
      <c r="I178" s="66">
        <f>'Timeliness Quarterly'!I66</f>
        <v>1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1</v>
      </c>
      <c r="I179" s="66">
        <f>'Timeliness Quarterly'!I69</f>
        <v>1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1</v>
      </c>
      <c r="I180" s="66">
        <f>'Timeliness Quarterly'!I72</f>
        <v>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1</v>
      </c>
      <c r="I181" s="66">
        <f>'Timeliness Quarterly'!I75</f>
        <v>1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>
        <f>'Timeliness Quarterly'!L29</f>
        <v>0</v>
      </c>
      <c r="H189" s="83">
        <f>'Timeliness Quarterly'!N29</f>
        <v>0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>
        <f>'Timeliness Quarterly'!M29</f>
        <v>0</v>
      </c>
      <c r="H209" s="83">
        <f>'Timeliness Quarterly'!O29</f>
        <v>0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0</v>
      </c>
      <c r="I229" s="66">
        <f t="shared" si="11"/>
        <v>0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2019-01-11T12:46:53Z</cp:lastPrinted>
  <dcterms:created xsi:type="dcterms:W3CDTF">1996-10-14T23:33:28Z</dcterms:created>
  <dcterms:modified xsi:type="dcterms:W3CDTF">2019-01-11T13:00:51Z</dcterms:modified>
</cp:coreProperties>
</file>